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2\"/>
    </mc:Choice>
  </mc:AlternateContent>
  <xr:revisionPtr revIDLastSave="0" documentId="8_{B49F8D44-FFA6-4D50-9710-A861B4A35DA9}" xr6:coauthVersionLast="47" xr6:coauthVersionMax="47" xr10:uidLastSave="{00000000-0000-0000-0000-000000000000}"/>
  <bookViews>
    <workbookView xWindow="855" yWindow="1740" windowWidth="27690" windowHeight="1368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Mercedes!$A$1:$AJ$565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0" i="8" l="1"/>
  <c r="O559" i="8"/>
  <c r="O558" i="8"/>
  <c r="O557" i="8"/>
  <c r="O562" i="8"/>
  <c r="O561" i="8"/>
  <c r="O533" i="8"/>
  <c r="O532" i="8"/>
  <c r="O531" i="8"/>
  <c r="O530" i="8"/>
  <c r="O529" i="8"/>
  <c r="O528" i="8"/>
  <c r="O527" i="8"/>
  <c r="O526" i="8"/>
  <c r="O525" i="8"/>
  <c r="O541" i="8"/>
  <c r="O540" i="8"/>
  <c r="O539" i="8"/>
  <c r="O538" i="8"/>
  <c r="O537" i="8"/>
  <c r="O536" i="8"/>
  <c r="O535" i="8"/>
  <c r="O534" i="8"/>
  <c r="O550" i="8"/>
  <c r="O549" i="8"/>
  <c r="O548" i="8"/>
  <c r="O547" i="8"/>
  <c r="O546" i="8"/>
  <c r="O545" i="8"/>
  <c r="O544" i="8"/>
  <c r="O543" i="8"/>
  <c r="O542" i="8"/>
  <c r="O523" i="8" l="1"/>
  <c r="O522" i="8"/>
  <c r="O521" i="8"/>
  <c r="O520" i="8"/>
  <c r="O519" i="8"/>
  <c r="O553" i="8"/>
  <c r="O552" i="8"/>
  <c r="O551" i="8"/>
  <c r="O524" i="8"/>
  <c r="O555" i="8"/>
  <c r="O554" i="8"/>
  <c r="O563" i="8"/>
  <c r="O556" i="8"/>
  <c r="O564" i="8"/>
  <c r="O502" i="8"/>
  <c r="O501" i="8"/>
  <c r="O500" i="8"/>
  <c r="O499" i="8"/>
  <c r="O498" i="8"/>
  <c r="O497" i="8"/>
  <c r="O496" i="8"/>
  <c r="O509" i="8"/>
  <c r="O508" i="8"/>
  <c r="O507" i="8"/>
  <c r="O506" i="8"/>
  <c r="O505" i="8"/>
  <c r="O504" i="8"/>
  <c r="O503" i="8"/>
  <c r="O478" i="8" l="1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84" i="8"/>
  <c r="O483" i="8"/>
  <c r="O482" i="8"/>
  <c r="O481" i="8"/>
  <c r="O480" i="8"/>
  <c r="O479" i="8"/>
  <c r="O491" i="8"/>
  <c r="O490" i="8"/>
  <c r="O489" i="8"/>
  <c r="O488" i="8"/>
  <c r="O487" i="8"/>
  <c r="O486" i="8"/>
  <c r="O485" i="8"/>
  <c r="O511" i="8"/>
  <c r="O510" i="8"/>
  <c r="O495" i="8"/>
  <c r="O494" i="8"/>
  <c r="O493" i="8"/>
  <c r="O492" i="8"/>
  <c r="O452" i="8"/>
  <c r="O451" i="8"/>
  <c r="O450" i="8"/>
  <c r="O449" i="8"/>
  <c r="O448" i="8"/>
  <c r="O447" i="8"/>
  <c r="O446" i="8"/>
  <c r="O445" i="8"/>
  <c r="O444" i="8"/>
  <c r="O443" i="8"/>
  <c r="O442" i="8"/>
  <c r="O460" i="8"/>
  <c r="O459" i="8"/>
  <c r="O458" i="8"/>
  <c r="O457" i="8"/>
  <c r="O456" i="8"/>
  <c r="O455" i="8"/>
  <c r="O454" i="8"/>
  <c r="O453" i="8"/>
  <c r="O514" i="8"/>
  <c r="O513" i="8"/>
  <c r="O512" i="8"/>
  <c r="O516" i="8"/>
  <c r="O515" i="8"/>
  <c r="O517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399" i="8"/>
  <c r="O398" i="8"/>
  <c r="O397" i="8"/>
  <c r="O396" i="8"/>
  <c r="O395" i="8"/>
  <c r="O394" i="8"/>
  <c r="O393" i="8"/>
  <c r="O392" i="8"/>
  <c r="O391" i="8"/>
  <c r="O390" i="8"/>
  <c r="O372" i="8"/>
  <c r="O371" i="8"/>
  <c r="O370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431" i="8"/>
  <c r="O430" i="8"/>
  <c r="O429" i="8"/>
  <c r="O428" i="8"/>
  <c r="O436" i="8"/>
  <c r="O435" i="8"/>
  <c r="O434" i="8"/>
  <c r="O433" i="8"/>
  <c r="O432" i="8"/>
  <c r="O368" i="8"/>
  <c r="O367" i="8"/>
  <c r="O366" i="8"/>
  <c r="O365" i="8"/>
  <c r="O364" i="8"/>
  <c r="O363" i="8"/>
  <c r="O439" i="8"/>
  <c r="O438" i="8"/>
  <c r="O437" i="8"/>
  <c r="O369" i="8"/>
  <c r="O441" i="8"/>
  <c r="O440" i="8"/>
  <c r="O360" i="8" l="1"/>
  <c r="O362" i="8"/>
  <c r="O361" i="8"/>
  <c r="O518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565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<sst xmlns="http://schemas.openxmlformats.org/spreadsheetml/2006/main" count="4891" uniqueCount="583">
  <si>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</si>
  <si>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</si>
  <si>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</si>
  <si>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</si>
  <si>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</si>
  <si>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</si>
  <si>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</si>
  <si>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</si>
  <si>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</si>
  <si>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</si>
  <si>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</si>
  <si>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</si>
  <si>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</si>
  <si>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</si>
  <si>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</si>
  <si>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</si>
  <si>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</si>
  <si>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</si>
  <si>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</si>
  <si>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</si>
  <si>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</si>
  <si>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</si>
  <si>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</si>
  <si>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</si>
  <si>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</si>
  <si>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</si>
  <si>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</si>
  <si>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</si>
  <si>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</si>
  <si>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</si>
  <si>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</si>
  <si>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</si>
  <si>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</si>
  <si>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</si>
  <si>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</si>
  <si>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</si>
  <si>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</si>
  <si>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</si>
  <si>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</si>
  <si>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</si>
  <si>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</si>
  <si>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</si>
  <si>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</si>
  <si>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</si>
  <si>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</si>
  <si>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</si>
  <si>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</si>
  <si>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</si>
  <si>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</si>
  <si>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</si>
  <si>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</si>
  <si>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</si>
  <si>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</si>
  <si>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</si>
  <si>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</si>
  <si>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</si>
  <si>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</si>
  <si>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</si>
  <si>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</si>
  <si>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</si>
  <si>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</si>
  <si>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</si>
  <si>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</si>
  <si>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</si>
  <si>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</si>
  <si>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</si>
  <si>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</si>
  <si>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</si>
  <si>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</si>
  <si>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</si>
  <si>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</si>
  <si>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</si>
  <si>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</si>
  <si>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</si>
  <si>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</si>
  <si>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</si>
  <si>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</si>
  <si>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</si>
  <si>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</si>
  <si>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</si>
  <si>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</si>
  <si>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</si>
  <si>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</si>
  <si>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</si>
  <si>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</si>
  <si>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</si>
  <si>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</si>
  <si>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</si>
  <si>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</si>
  <si>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</si>
  <si>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</si>
  <si>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</si>
  <si>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</si>
  <si>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</si>
  <si>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</si>
  <si>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</si>
  <si>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</si>
  <si>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</si>
  <si>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</si>
  <si>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</si>
  <si>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</si>
  <si>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</si>
  <si>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</si>
  <si>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</si>
  <si>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</si>
  <si>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</si>
  <si>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</si>
  <si>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</si>
  <si>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</si>
  <si>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</si>
  <si>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</si>
  <si>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</si>
  <si>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</si>
  <si>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</si>
  <si>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</si>
  <si>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</si>
  <si>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</si>
  <si>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</si>
  <si>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</si>
  <si>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</si>
  <si>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</si>
  <si>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</si>
  <si>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</si>
  <si>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</si>
  <si>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</si>
  <si>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</si>
  <si>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</si>
  <si>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</si>
  <si>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</si>
  <si>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</si>
  <si>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</si>
  <si>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</si>
  <si>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</si>
  <si>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</si>
  <si>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</si>
  <si>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</si>
  <si>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</si>
  <si>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</si>
  <si>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</si>
  <si>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</si>
  <si>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</si>
  <si>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</si>
  <si>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</si>
  <si>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</si>
  <si>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</si>
  <si>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</si>
  <si>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</si>
  <si>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</si>
  <si>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</si>
  <si>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</si>
  <si>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</si>
  <si>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</si>
  <si>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</si>
  <si>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</si>
  <si>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</si>
  <si>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</si>
  <si>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</si>
  <si>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</si>
  <si>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</si>
  <si>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</si>
  <si>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</si>
  <si>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</si>
  <si>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</si>
  <si>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</si>
  <si>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</si>
  <si>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</si>
  <si>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</si>
  <si>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</si>
  <si>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</si>
  <si>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</si>
  <si>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</si>
  <si>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</si>
  <si>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</si>
  <si>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</si>
  <si>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</si>
  <si>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</si>
  <si>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</si>
  <si>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</si>
  <si>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</si>
  <si>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</si>
  <si>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</si>
  <si>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</si>
  <si>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</si>
  <si>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</si>
  <si>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</si>
  <si>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</si>
  <si>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</si>
  <si>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</si>
  <si>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</si>
  <si>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</si>
  <si>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</si>
  <si>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</si>
  <si>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</si>
  <si>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</si>
  <si>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</si>
  <si>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</si>
  <si>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</si>
  <si>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</si>
  <si>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</si>
  <si>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</si>
  <si>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</si>
  <si>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</si>
  <si>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</si>
  <si>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</si>
  <si>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</si>
  <si>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</si>
  <si>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</si>
  <si>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</si>
  <si>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</si>
  <si>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</si>
  <si>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</si>
  <si>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</si>
  <si>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</si>
  <si>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</si>
  <si>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</si>
  <si>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</si>
  <si>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</si>
  <si>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</si>
  <si>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</si>
  <si>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</si>
  <si>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</si>
  <si>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</si>
  <si>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</si>
  <si>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</si>
  <si>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</si>
  <si>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</si>
  <si>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</si>
  <si>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</si>
  <si>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</si>
  <si>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</si>
  <si>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</si>
  <si>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</si>
  <si>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</si>
  <si>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</si>
  <si>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</si>
  <si>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</si>
  <si>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</si>
  <si>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</si>
  <si>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</si>
  <si>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</si>
  <si>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</si>
  <si>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</si>
  <si>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</si>
  <si>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</si>
  <si>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</si>
  <si>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</si>
  <si>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</si>
  <si>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</si>
  <si>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</si>
  <si>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</si>
  <si>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</si>
  <si>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</si>
  <si>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</si>
  <si>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</si>
  <si>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</si>
  <si>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</si>
  <si>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</si>
  <si>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</si>
  <si>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</si>
  <si>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</si>
  <si>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</si>
  <si>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</si>
  <si>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</si>
  <si>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</si>
  <si>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</si>
  <si>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</si>
  <si>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</si>
  <si>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</si>
  <si>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</si>
  <si>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</si>
  <si>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</si>
  <si>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</si>
  <si>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</si>
  <si>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</si>
  <si>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</si>
  <si>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</si>
  <si>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</si>
  <si>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</si>
  <si>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</si>
  <si>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</si>
  <si>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</si>
  <si>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</si>
  <si>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</si>
  <si>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</si>
  <si>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</si>
  <si>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</si>
  <si>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</si>
  <si>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</si>
  <si>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</si>
  <si>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</si>
  <si>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</si>
  <si>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</si>
  <si>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</si>
  <si>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</si>
  <si>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</si>
  <si>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</si>
  <si>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</si>
  <si>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</si>
  <si>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</si>
  <si>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</si>
  <si>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</si>
  <si>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</si>
  <si>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</si>
  <si>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</si>
  <si>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</si>
  <si>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</si>
  <si>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</si>
  <si>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</si>
  <si>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</si>
  <si>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</si>
  <si>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</si>
  <si>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</si>
  <si>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</si>
  <si>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</si>
  <si>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</si>
  <si>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</si>
  <si>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</si>
  <si>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</si>
  <si>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</si>
  <si>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</si>
  <si>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</si>
  <si>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</si>
  <si>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</si>
  <si>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</si>
  <si>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</si>
  <si>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</si>
  <si>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</si>
  <si>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</si>
  <si>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</si>
  <si>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</si>
  <si>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</si>
  <si>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</si>
  <si>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</si>
  <si>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</si>
  <si>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</si>
  <si>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</si>
  <si>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</si>
  <si>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</si>
  <si>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</si>
  <si>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</si>
  <si>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</si>
  <si>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</si>
  <si>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</si>
  <si>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</si>
  <si>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</si>
  <si>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</si>
  <si>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</si>
  <si>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</si>
  <si>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</si>
  <si>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</si>
  <si>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</si>
  <si>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</si>
  <si>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</si>
  <si>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</si>
  <si>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</si>
  <si>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</si>
  <si>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</si>
  <si>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</si>
  <si>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</si>
  <si>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</si>
  <si>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</si>
  <si>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</si>
  <si>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</si>
  <si>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</si>
  <si>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</si>
  <si>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</si>
  <si>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</si>
  <si>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</si>
  <si>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</si>
  <si>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</si>
  <si>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</si>
  <si>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</si>
  <si>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</si>
  <si>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</si>
  <si>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</si>
  <si>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</si>
  <si>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</si>
  <si>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</si>
  <si>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</si>
  <si>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</si>
  <si>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</si>
  <si>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</si>
  <si>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</si>
  <si>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</si>
  <si>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</si>
  <si>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</si>
  <si>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</si>
  <si>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</si>
  <si>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</si>
  <si>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</si>
  <si>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</si>
  <si>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</si>
  <si>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</si>
  <si>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</si>
  <si>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</si>
  <si>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</si>
  <si>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</si>
  <si>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</si>
  <si>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</si>
  <si>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</si>
  <si>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</si>
  <si>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</si>
  <si>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</si>
  <si>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</si>
  <si>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</si>
  <si>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</si>
  <si>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</si>
  <si>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</si>
  <si>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</si>
  <si>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</si>
  <si>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</si>
  <si>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</si>
  <si>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</si>
  <si>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</si>
  <si>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</si>
  <si>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</si>
  <si>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</si>
  <si>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</si>
  <si>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</si>
  <si>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</si>
  <si>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</si>
  <si>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</si>
  <si>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</si>
  <si>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</si>
  <si>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</si>
  <si>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</si>
  <si>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</si>
  <si>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</si>
  <si>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</si>
  <si>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</si>
  <si>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</si>
  <si>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</si>
  <si>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</si>
  <si>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</si>
  <si>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</si>
  <si>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</si>
  <si>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</si>
  <si>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</si>
  <si>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</si>
  <si>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</si>
  <si>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</si>
  <si>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</si>
  <si>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</si>
  <si>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</si>
  <si>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</si>
  <si>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</si>
  <si>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</si>
  <si>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</si>
  <si>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</si>
  <si>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</si>
  <si>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</si>
  <si>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</si>
  <si>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</si>
  <si>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</si>
  <si>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</si>
  <si>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</si>
  <si>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</si>
  <si>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</si>
  <si>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</si>
  <si>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</si>
  <si>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</si>
  <si>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</si>
  <si>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</si>
  <si>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</si>
  <si>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</si>
  <si>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</si>
  <si>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</si>
  <si>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</si>
  <si>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</si>
  <si>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</si>
  <si>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</si>
  <si>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</si>
  <si>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</si>
  <si>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</si>
  <si>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</si>
  <si>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</si>
  <si>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</si>
  <si>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</si>
  <si>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</si>
  <si>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</si>
  <si>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</si>
  <si>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</si>
  <si>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</si>
  <si>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</si>
  <si>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</si>
  <si>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</si>
  <si>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</si>
  <si>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</si>
  <si>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</si>
  <si>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</si>
  <si>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</si>
  <si>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</si>
  <si>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</si>
  <si>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</si>
  <si>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</si>
  <si>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</si>
  <si>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</si>
  <si>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</si>
  <si>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</si>
  <si>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</si>
  <si>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</si>
  <si>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</si>
  <si>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</si>
  <si>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</si>
  <si>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</si>
  <si>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</si>
  <si>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</si>
  <si>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</si>
  <si>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</si>
  <si>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</si>
  <si>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</si>
  <si>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</si>
  <si>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</si>
  <si>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</si>
  <si>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</si>
  <si>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</si>
  <si>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</si>
  <si>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</si>
  <si>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</si>
  <si>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</si>
  <si>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</si>
  <si>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</si>
  <si>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</si>
  <si>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</si>
  <si>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</si>
  <si>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</si>
  <si>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</si>
  <si>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</si>
  <si>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</si>
  <si>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</si>
  <si>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</si>
  <si>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</si>
  <si>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</si>
  <si>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</si>
  <si>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</si>
  <si>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</si>
  <si>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</si>
  <si>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</si>
  <si>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</si>
  <si>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</si>
  <si>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</si>
  <si>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</si>
  <si>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</si>
  <si>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</si>
  <si>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</si>
  <si>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</si>
  <si>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</si>
  <si>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</si>
  <si>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</si>
  <si>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</si>
  <si>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</si>
  <si>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</si>
  <si>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100+10</t>
  </si>
  <si>
    <t>120+10</t>
  </si>
  <si>
    <t>A 220 4MATIC</t>
  </si>
  <si>
    <t>140+10</t>
  </si>
  <si>
    <t>165+10</t>
  </si>
  <si>
    <t>225+10</t>
  </si>
  <si>
    <t>B 220 4MATIC</t>
  </si>
  <si>
    <t>1770451</t>
  </si>
  <si>
    <t>1771451</t>
  </si>
  <si>
    <t>2470451</t>
  </si>
  <si>
    <t>PBG+33U+P59+PDA</t>
  </si>
  <si>
    <t>PBG+33U+950+PDB</t>
  </si>
  <si>
    <t>33U+PDC</t>
  </si>
  <si>
    <t>PWS+33U+P29+P31</t>
  </si>
  <si>
    <t>P15+P14+PWS+P49+P44+30P+P64</t>
  </si>
  <si>
    <t>P15+PWS+P49+P44+30P+P65</t>
  </si>
  <si>
    <t>P29+P31+PWS+P49+P44+30P+P65</t>
  </si>
  <si>
    <t>PWS+P49+P44+30P+P65</t>
  </si>
  <si>
    <t>E 200 d karavan</t>
  </si>
  <si>
    <t>E 220 d karavan</t>
  </si>
  <si>
    <t>E 220 d 4MATIC karavan</t>
  </si>
  <si>
    <t>E 300 d 4MATIC karavan</t>
  </si>
  <si>
    <t>E 300 de karavan</t>
  </si>
  <si>
    <t>E 300 de 4MATIC karavan</t>
  </si>
  <si>
    <t>E 400 d 4MATIC karavan</t>
  </si>
  <si>
    <t>E 200 karavan</t>
  </si>
  <si>
    <t>E 200 4MATIC karavan</t>
  </si>
  <si>
    <t>E 300 e karavan</t>
  </si>
  <si>
    <t>E 450 4MATIC karavan</t>
  </si>
  <si>
    <t>Mercedes-AMG E 53 4MATIC+ karavan</t>
  </si>
  <si>
    <t>Mercedes-AMG E 63 S 4MATIC+ karavan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</si>
</sst>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75"/>
  <sheetViews>
    <sheetView tabSelected="1" workbookViewId="0">
      <pane xSplit="2" ySplit="1" topLeftCell="C529" activePane="bottomRight" state="frozen"/>
      <selection pane="topRight" activeCell="C1" sqref="C1"/>
      <selection pane="bottomLeft" activeCell="A2" sqref="A2"/>
      <selection pane="bottomRight" activeCell="R561" sqref="R561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564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 t="s">
        <v>40</v>
      </c>
      <c r="B363" s="17" t="s">
        <v>243</v>
      </c>
      <c r="C363" s="17"/>
      <c r="D363" s="18" t="s">
        <v>39</v>
      </c>
      <c r="E363" s="19" t="s">
        <v>47</v>
      </c>
      <c r="F363" s="19" t="s">
        <v>46</v>
      </c>
      <c r="G363" s="19" t="s">
        <v>45</v>
      </c>
      <c r="H363" s="19">
        <v>2925</v>
      </c>
      <c r="I363" s="20">
        <v>210</v>
      </c>
      <c r="J363" s="7">
        <v>878372.01</v>
      </c>
      <c r="K363" s="80">
        <v>116580</v>
      </c>
      <c r="L363" s="8">
        <v>44838</v>
      </c>
      <c r="M363" s="71">
        <v>289</v>
      </c>
      <c r="N363" s="9">
        <v>309</v>
      </c>
      <c r="O363" s="45" t="str">
        <f t="shared" si="48"/>
        <v>G 350 d/dizel/2925ccm/210kW/Automatski/9 stupnjeva prijenosa/5 vrata</v>
      </c>
      <c r="P363" s="33">
        <v>463</v>
      </c>
      <c r="Q363" s="37" t="s">
        <v>248</v>
      </c>
      <c r="R363" s="37"/>
      <c r="S363" s="38"/>
      <c r="T363" s="38"/>
      <c r="U363" s="73"/>
      <c r="V363" s="38"/>
      <c r="W363" s="37" t="s">
        <v>254</v>
      </c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 t="s">
        <v>40</v>
      </c>
      <c r="B364" s="17" t="s">
        <v>244</v>
      </c>
      <c r="C364" s="17"/>
      <c r="D364" s="18" t="s">
        <v>39</v>
      </c>
      <c r="E364" s="19" t="s">
        <v>47</v>
      </c>
      <c r="F364" s="19" t="s">
        <v>46</v>
      </c>
      <c r="G364" s="19" t="s">
        <v>45</v>
      </c>
      <c r="H364" s="19">
        <v>2925</v>
      </c>
      <c r="I364" s="20">
        <v>243</v>
      </c>
      <c r="J364" s="7">
        <v>916119.8550000001</v>
      </c>
      <c r="K364" s="80">
        <v>121590</v>
      </c>
      <c r="L364" s="8">
        <v>44838</v>
      </c>
      <c r="M364" s="71">
        <v>289</v>
      </c>
      <c r="N364" s="9">
        <v>309</v>
      </c>
      <c r="O364" s="45" t="str">
        <f t="shared" si="48"/>
        <v>G 400 d/dizel/2925ccm/243kW/Automatski/9 stupnjeva prijenosa/5 vrata</v>
      </c>
      <c r="P364" s="33">
        <v>463</v>
      </c>
      <c r="Q364" s="37" t="s">
        <v>249</v>
      </c>
      <c r="R364" s="37"/>
      <c r="S364" s="38"/>
      <c r="T364" s="38"/>
      <c r="U364" s="73"/>
      <c r="V364" s="38"/>
      <c r="W364" s="37" t="s">
        <v>254</v>
      </c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 t="s">
        <v>40</v>
      </c>
      <c r="B365" s="17" t="s">
        <v>245</v>
      </c>
      <c r="C365" s="17"/>
      <c r="D365" s="18" t="s">
        <v>39</v>
      </c>
      <c r="E365" s="19" t="s">
        <v>47</v>
      </c>
      <c r="F365" s="19" t="s">
        <v>46</v>
      </c>
      <c r="G365" s="19" t="s">
        <v>69</v>
      </c>
      <c r="H365" s="19">
        <v>3982</v>
      </c>
      <c r="I365" s="20" t="s">
        <v>246</v>
      </c>
      <c r="J365" s="7">
        <v>1012260.0750000001</v>
      </c>
      <c r="K365" s="80">
        <v>134350</v>
      </c>
      <c r="L365" s="8">
        <v>44838</v>
      </c>
      <c r="M365" s="71">
        <v>338</v>
      </c>
      <c r="N365" s="9">
        <v>348</v>
      </c>
      <c r="O365" s="45" t="str">
        <f t="shared" si="48"/>
        <v>G 500/benzin/3982ccm/310kW/Automatski/9 stupnjeva prijenosa/5 vrata</v>
      </c>
      <c r="P365" s="33">
        <v>463</v>
      </c>
      <c r="Q365" s="37" t="s">
        <v>250</v>
      </c>
      <c r="R365" s="37"/>
      <c r="S365" s="38"/>
      <c r="T365" s="38"/>
      <c r="U365" s="73"/>
      <c r="V365" s="38"/>
      <c r="W365" s="37" t="s">
        <v>254</v>
      </c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x14ac:dyDescent="0.25">
      <c r="A366" s="16" t="s">
        <v>40</v>
      </c>
      <c r="B366" s="17" t="s">
        <v>247</v>
      </c>
      <c r="C366" s="17"/>
      <c r="D366" s="18" t="s">
        <v>39</v>
      </c>
      <c r="E366" s="19" t="s">
        <v>47</v>
      </c>
      <c r="F366" s="19" t="s">
        <v>46</v>
      </c>
      <c r="G366" s="19" t="s">
        <v>69</v>
      </c>
      <c r="H366" s="19">
        <v>3982</v>
      </c>
      <c r="I366" s="20">
        <v>430</v>
      </c>
      <c r="J366" s="7">
        <v>1497557.2200000002</v>
      </c>
      <c r="K366" s="80">
        <v>198760</v>
      </c>
      <c r="L366" s="8">
        <v>44838</v>
      </c>
      <c r="M366" s="71">
        <v>363</v>
      </c>
      <c r="N366" s="9">
        <v>363</v>
      </c>
      <c r="O366" s="45" t="str">
        <f t="shared" si="48"/>
        <v>Mercedes-AMG G 63/benzin/3982ccm/430kW/Automatski/9 stupnjeva prijenosa/5 vrata</v>
      </c>
      <c r="P366" s="33">
        <v>463</v>
      </c>
      <c r="Q366" s="37" t="s">
        <v>251</v>
      </c>
      <c r="R366" s="37"/>
      <c r="S366" s="38"/>
      <c r="T366" s="38"/>
      <c r="U366" s="73"/>
      <c r="V366" s="38"/>
      <c r="W366" s="37" t="s">
        <v>254</v>
      </c>
      <c r="X366" s="38"/>
      <c r="Y366" s="37"/>
      <c r="Z366" s="38"/>
      <c r="AA366" s="38"/>
      <c r="AB366" s="38"/>
      <c r="AC366" s="38"/>
      <c r="AD366" s="37"/>
      <c r="AE366" s="51"/>
      <c r="AF366" s="52"/>
      <c r="AG366" s="52"/>
      <c r="AH366" s="51"/>
      <c r="AI366" s="52"/>
      <c r="AJ366" s="55"/>
    </row>
    <row r="367" spans="1:36" x14ac:dyDescent="0.25">
      <c r="A367" s="16" t="s">
        <v>40</v>
      </c>
      <c r="B367" s="17" t="s">
        <v>539</v>
      </c>
      <c r="C367" s="17"/>
      <c r="D367" s="18" t="s">
        <v>39</v>
      </c>
      <c r="E367" s="19" t="s">
        <v>47</v>
      </c>
      <c r="F367" s="19" t="s">
        <v>46</v>
      </c>
      <c r="G367" s="19" t="s">
        <v>45</v>
      </c>
      <c r="H367" s="19">
        <v>1993</v>
      </c>
      <c r="I367" s="20" t="s">
        <v>532</v>
      </c>
      <c r="J367" s="7">
        <v>536983.81500000006</v>
      </c>
      <c r="K367" s="80">
        <v>71270</v>
      </c>
      <c r="L367" s="8">
        <v>44838</v>
      </c>
      <c r="M367" s="71">
        <v>146</v>
      </c>
      <c r="N367" s="9">
        <v>163</v>
      </c>
      <c r="O367" s="4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33">
        <v>254</v>
      </c>
      <c r="Q367" s="37">
        <v>2546071</v>
      </c>
      <c r="R367" s="37"/>
      <c r="S367" s="38"/>
      <c r="T367" s="38"/>
      <c r="U367" s="73" t="s">
        <v>538</v>
      </c>
      <c r="V367" s="38"/>
      <c r="W367" s="37">
        <v>803</v>
      </c>
      <c r="X367" s="38"/>
      <c r="Y367" s="37"/>
      <c r="Z367" s="38"/>
      <c r="AA367" s="38"/>
      <c r="AB367" s="38"/>
      <c r="AC367" s="38"/>
      <c r="AD367" s="37"/>
      <c r="AE367" s="51"/>
      <c r="AF367" s="52"/>
      <c r="AG367" s="52"/>
      <c r="AH367" s="51"/>
      <c r="AI367" s="52"/>
      <c r="AJ367" s="55"/>
    </row>
    <row r="368" spans="1:36" x14ac:dyDescent="0.25">
      <c r="A368" s="16" t="s">
        <v>40</v>
      </c>
      <c r="B368" s="17" t="s">
        <v>540</v>
      </c>
      <c r="C368" s="17"/>
      <c r="D368" s="18" t="s">
        <v>39</v>
      </c>
      <c r="E368" s="19" t="s">
        <v>47</v>
      </c>
      <c r="F368" s="19" t="s">
        <v>46</v>
      </c>
      <c r="G368" s="19" t="s">
        <v>69</v>
      </c>
      <c r="H368" s="19">
        <v>1999</v>
      </c>
      <c r="I368" s="20" t="s">
        <v>541</v>
      </c>
      <c r="J368" s="7">
        <v>602006.55000000005</v>
      </c>
      <c r="K368" s="80">
        <v>79900</v>
      </c>
      <c r="L368" s="8">
        <v>44838</v>
      </c>
      <c r="M368" s="71">
        <v>12</v>
      </c>
      <c r="N368" s="9">
        <v>15</v>
      </c>
      <c r="O368" s="4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33">
        <v>254</v>
      </c>
      <c r="Q368" s="37">
        <v>2546551</v>
      </c>
      <c r="R368" s="37"/>
      <c r="S368" s="38"/>
      <c r="T368" s="38"/>
      <c r="U368" s="73" t="s">
        <v>538</v>
      </c>
      <c r="V368" s="38"/>
      <c r="W368" s="37">
        <v>803</v>
      </c>
      <c r="X368" s="38"/>
      <c r="Y368" s="37"/>
      <c r="Z368" s="38"/>
      <c r="AA368" s="38"/>
      <c r="AB368" s="38"/>
      <c r="AC368" s="38"/>
      <c r="AD368" s="37"/>
      <c r="AE368" s="51"/>
      <c r="AF368" s="52">
        <v>130</v>
      </c>
      <c r="AG368" s="52"/>
      <c r="AH368" s="51"/>
      <c r="AI368" s="52"/>
      <c r="AJ368" s="55"/>
    </row>
    <row r="369" spans="1:36" x14ac:dyDescent="0.25">
      <c r="A369" s="16" t="s">
        <v>40</v>
      </c>
      <c r="B369" s="17" t="s">
        <v>433</v>
      </c>
      <c r="C369" s="17"/>
      <c r="D369" s="18" t="s">
        <v>39</v>
      </c>
      <c r="E369" s="19" t="s">
        <v>47</v>
      </c>
      <c r="F369" s="19" t="s">
        <v>46</v>
      </c>
      <c r="G369" s="19" t="s">
        <v>69</v>
      </c>
      <c r="H369" s="19">
        <v>1999</v>
      </c>
      <c r="I369" s="20" t="s">
        <v>542</v>
      </c>
      <c r="J369" s="7">
        <v>575259.07499999995</v>
      </c>
      <c r="K369" s="80">
        <v>76350</v>
      </c>
      <c r="L369" s="8">
        <v>44838</v>
      </c>
      <c r="M369" s="71">
        <v>12</v>
      </c>
      <c r="N369" s="9">
        <v>15</v>
      </c>
      <c r="O369" s="45" t="str">
        <f t="shared" ref="O369:O439" si="54">B369&amp;"/" &amp; G369&amp;"/"&amp;H369&amp;"ccm"&amp;"/"&amp;I369&amp;"kW"&amp;"/"&amp;D369&amp;"/"&amp;E369&amp;"/"&amp;F369</f>
        <v>GLC 300 e 4MATIC/benzin/1999ccm/185+100kW/Automatski/9 stupnjeva prijenosa/5 vrata</v>
      </c>
      <c r="P369" s="33">
        <v>254</v>
      </c>
      <c r="Q369" s="37">
        <v>2546561</v>
      </c>
      <c r="R369" s="37"/>
      <c r="S369" s="38"/>
      <c r="T369" s="38"/>
      <c r="U369" s="73" t="s">
        <v>538</v>
      </c>
      <c r="V369" s="38"/>
      <c r="W369" s="37">
        <v>803</v>
      </c>
      <c r="X369" s="38"/>
      <c r="Y369" s="37"/>
      <c r="Z369" s="38"/>
      <c r="AA369" s="38"/>
      <c r="AB369" s="38"/>
      <c r="AC369" s="38"/>
      <c r="AD369" s="37"/>
      <c r="AE369" s="51"/>
      <c r="AF369" s="52">
        <v>130</v>
      </c>
      <c r="AG369" s="52"/>
      <c r="AH369" s="51"/>
      <c r="AI369" s="52"/>
      <c r="AJ369" s="55"/>
    </row>
    <row r="370" spans="1:36" x14ac:dyDescent="0.25">
      <c r="A370" s="16" t="s">
        <v>40</v>
      </c>
      <c r="B370" s="17" t="s">
        <v>201</v>
      </c>
      <c r="C370" s="17"/>
      <c r="D370" s="18" t="s">
        <v>39</v>
      </c>
      <c r="E370" s="19" t="s">
        <v>71</v>
      </c>
      <c r="F370" s="19" t="s">
        <v>46</v>
      </c>
      <c r="G370" s="19" t="s">
        <v>45</v>
      </c>
      <c r="H370" s="19">
        <v>1950</v>
      </c>
      <c r="I370" s="20">
        <v>85</v>
      </c>
      <c r="J370" s="7">
        <v>343874.57999999996</v>
      </c>
      <c r="K370" s="80">
        <v>45640</v>
      </c>
      <c r="L370" s="8">
        <v>44852</v>
      </c>
      <c r="M370" s="71">
        <v>144</v>
      </c>
      <c r="N370" s="9">
        <v>158</v>
      </c>
      <c r="O370" s="45" t="str">
        <f t="shared" si="54"/>
        <v>GLB 180 d/dizel/1950ccm/85kW/Automatski/8 stupnjeva prijenosa/5 vrata</v>
      </c>
      <c r="P370" s="33">
        <v>247</v>
      </c>
      <c r="Q370" s="37" t="s">
        <v>211</v>
      </c>
      <c r="R370" s="37"/>
      <c r="S370" s="38"/>
      <c r="T370" s="38"/>
      <c r="U370" s="73" t="s">
        <v>56</v>
      </c>
      <c r="V370" s="38"/>
      <c r="W370" s="37" t="s">
        <v>543</v>
      </c>
      <c r="X370" s="38"/>
      <c r="Y370" s="37"/>
      <c r="Z370" s="38"/>
      <c r="AA370" s="38"/>
      <c r="AB370" s="38"/>
      <c r="AC370" s="38"/>
      <c r="AD370" s="37"/>
      <c r="AE370" s="51"/>
      <c r="AF370" s="52"/>
      <c r="AG370" s="52"/>
      <c r="AH370" s="51"/>
      <c r="AI370" s="52"/>
      <c r="AJ370" s="55"/>
    </row>
    <row r="371" spans="1:36" x14ac:dyDescent="0.25">
      <c r="A371" s="16" t="s">
        <v>40</v>
      </c>
      <c r="B371" s="17" t="s">
        <v>202</v>
      </c>
      <c r="C371" s="17"/>
      <c r="D371" s="18" t="s">
        <v>39</v>
      </c>
      <c r="E371" s="19" t="s">
        <v>71</v>
      </c>
      <c r="F371" s="19" t="s">
        <v>46</v>
      </c>
      <c r="G371" s="19" t="s">
        <v>45</v>
      </c>
      <c r="H371" s="19">
        <v>1950</v>
      </c>
      <c r="I371" s="20">
        <v>110</v>
      </c>
      <c r="J371" s="7">
        <v>355402.36499999999</v>
      </c>
      <c r="K371" s="80">
        <v>47170</v>
      </c>
      <c r="L371" s="8">
        <v>44852</v>
      </c>
      <c r="M371" s="71">
        <v>144</v>
      </c>
      <c r="N371" s="9">
        <v>158</v>
      </c>
      <c r="O371" s="45" t="str">
        <f t="shared" si="54"/>
        <v>GLB 200 d/dizel/1950ccm/110kW/Automatski/8 stupnjeva prijenosa/5 vrata</v>
      </c>
      <c r="P371" s="33">
        <v>247</v>
      </c>
      <c r="Q371" s="37" t="s">
        <v>212</v>
      </c>
      <c r="R371" s="37"/>
      <c r="S371" s="38"/>
      <c r="T371" s="38"/>
      <c r="U371" s="73" t="s">
        <v>56</v>
      </c>
      <c r="V371" s="38"/>
      <c r="W371" s="37" t="s">
        <v>543</v>
      </c>
      <c r="X371" s="38"/>
      <c r="Y371" s="37"/>
      <c r="Z371" s="38"/>
      <c r="AA371" s="38"/>
      <c r="AB371" s="38"/>
      <c r="AC371" s="38"/>
      <c r="AD371" s="37"/>
      <c r="AE371" s="51"/>
      <c r="AF371" s="52"/>
      <c r="AG371" s="52"/>
      <c r="AH371" s="51"/>
      <c r="AI371" s="52"/>
      <c r="AJ371" s="55"/>
    </row>
    <row r="372" spans="1:36" x14ac:dyDescent="0.25">
      <c r="A372" s="16" t="s">
        <v>40</v>
      </c>
      <c r="B372" s="17" t="s">
        <v>203</v>
      </c>
      <c r="C372" s="17"/>
      <c r="D372" s="18" t="s">
        <v>39</v>
      </c>
      <c r="E372" s="19" t="s">
        <v>71</v>
      </c>
      <c r="F372" s="19" t="s">
        <v>46</v>
      </c>
      <c r="G372" s="19" t="s">
        <v>45</v>
      </c>
      <c r="H372" s="19">
        <v>1950</v>
      </c>
      <c r="I372" s="20">
        <v>110</v>
      </c>
      <c r="J372" s="7">
        <v>369943.95000000007</v>
      </c>
      <c r="K372" s="80">
        <v>49100</v>
      </c>
      <c r="L372" s="8">
        <v>44852</v>
      </c>
      <c r="M372" s="71">
        <v>149</v>
      </c>
      <c r="N372" s="9">
        <v>166</v>
      </c>
      <c r="O372" s="45" t="str">
        <f t="shared" si="54"/>
        <v>GLB 200 d 4MATIC/dizel/1950ccm/110kW/Automatski/8 stupnjeva prijenosa/5 vrata</v>
      </c>
      <c r="P372" s="33">
        <v>247</v>
      </c>
      <c r="Q372" s="37" t="s">
        <v>213</v>
      </c>
      <c r="R372" s="37"/>
      <c r="S372" s="38"/>
      <c r="T372" s="38"/>
      <c r="U372" s="73" t="s">
        <v>56</v>
      </c>
      <c r="V372" s="38"/>
      <c r="W372" s="37" t="s">
        <v>543</v>
      </c>
      <c r="X372" s="38"/>
      <c r="Y372" s="37"/>
      <c r="Z372" s="38"/>
      <c r="AA372" s="38"/>
      <c r="AB372" s="38"/>
      <c r="AC372" s="38"/>
      <c r="AD372" s="37"/>
      <c r="AE372" s="51"/>
      <c r="AF372" s="52"/>
      <c r="AG372" s="52"/>
      <c r="AH372" s="51"/>
      <c r="AI372" s="52"/>
      <c r="AJ372" s="55"/>
    </row>
    <row r="373" spans="1:36" x14ac:dyDescent="0.25">
      <c r="A373" s="16" t="s">
        <v>40</v>
      </c>
      <c r="B373" s="17" t="s">
        <v>204</v>
      </c>
      <c r="C373" s="17"/>
      <c r="D373" s="18" t="s">
        <v>39</v>
      </c>
      <c r="E373" s="19" t="s">
        <v>71</v>
      </c>
      <c r="F373" s="19" t="s">
        <v>46</v>
      </c>
      <c r="G373" s="19" t="s">
        <v>45</v>
      </c>
      <c r="H373" s="19">
        <v>1950</v>
      </c>
      <c r="I373" s="20">
        <v>140</v>
      </c>
      <c r="J373" s="7">
        <v>376875.69000000006</v>
      </c>
      <c r="K373" s="80">
        <v>50020</v>
      </c>
      <c r="L373" s="8">
        <v>44852</v>
      </c>
      <c r="M373" s="71">
        <v>146</v>
      </c>
      <c r="N373" s="9">
        <v>161</v>
      </c>
      <c r="O373" s="45" t="str">
        <f t="shared" ref="O373:O389" si="55">B373&amp;"/" &amp; G373&amp;"/"&amp;H373&amp;"ccm"&amp;"/"&amp;I373&amp;"kW"&amp;"/"&amp;D373&amp;"/"&amp;E373&amp;"/"&amp;F373</f>
        <v>GLB 220 d/dizel/1950ccm/140kW/Automatski/8 stupnjeva prijenosa/5 vrata</v>
      </c>
      <c r="P373" s="33">
        <v>247</v>
      </c>
      <c r="Q373" s="37" t="s">
        <v>214</v>
      </c>
      <c r="R373" s="37"/>
      <c r="S373" s="38"/>
      <c r="T373" s="38"/>
      <c r="U373" s="73" t="s">
        <v>56</v>
      </c>
      <c r="V373" s="38"/>
      <c r="W373" s="37" t="s">
        <v>543</v>
      </c>
      <c r="X373" s="38"/>
      <c r="Y373" s="37"/>
      <c r="Z373" s="38"/>
      <c r="AA373" s="38"/>
      <c r="AB373" s="38"/>
      <c r="AC373" s="38"/>
      <c r="AD373" s="37"/>
      <c r="AE373" s="51"/>
      <c r="AF373" s="52"/>
      <c r="AG373" s="52"/>
      <c r="AH373" s="51"/>
      <c r="AI373" s="52"/>
      <c r="AJ373" s="55"/>
    </row>
    <row r="374" spans="1:36" x14ac:dyDescent="0.25">
      <c r="A374" s="16" t="s">
        <v>40</v>
      </c>
      <c r="B374" s="17" t="s">
        <v>205</v>
      </c>
      <c r="C374" s="17"/>
      <c r="D374" s="18" t="s">
        <v>39</v>
      </c>
      <c r="E374" s="19" t="s">
        <v>71</v>
      </c>
      <c r="F374" s="19" t="s">
        <v>46</v>
      </c>
      <c r="G374" s="19" t="s">
        <v>45</v>
      </c>
      <c r="H374" s="19">
        <v>1950</v>
      </c>
      <c r="I374" s="20">
        <v>140</v>
      </c>
      <c r="J374" s="7">
        <v>391417.27500000002</v>
      </c>
      <c r="K374" s="80">
        <v>51950</v>
      </c>
      <c r="L374" s="8">
        <v>44852</v>
      </c>
      <c r="M374" s="71">
        <v>151</v>
      </c>
      <c r="N374" s="9">
        <v>167</v>
      </c>
      <c r="O374" s="45" t="str">
        <f t="shared" si="55"/>
        <v>GLB 220 d 4MATIC/dizel/1950ccm/140kW/Automatski/8 stupnjeva prijenosa/5 vrata</v>
      </c>
      <c r="P374" s="33">
        <v>247</v>
      </c>
      <c r="Q374" s="37" t="s">
        <v>215</v>
      </c>
      <c r="R374" s="37"/>
      <c r="S374" s="38"/>
      <c r="T374" s="38"/>
      <c r="U374" s="73" t="s">
        <v>56</v>
      </c>
      <c r="V374" s="38"/>
      <c r="W374" s="37" t="s">
        <v>543</v>
      </c>
      <c r="X374" s="38"/>
      <c r="Y374" s="37"/>
      <c r="Z374" s="38"/>
      <c r="AA374" s="38"/>
      <c r="AB374" s="38"/>
      <c r="AC374" s="38"/>
      <c r="AD374" s="37"/>
      <c r="AE374" s="51"/>
      <c r="AF374" s="52"/>
      <c r="AG374" s="52"/>
      <c r="AH374" s="51"/>
      <c r="AI374" s="52"/>
      <c r="AJ374" s="55"/>
    </row>
    <row r="375" spans="1:36" x14ac:dyDescent="0.25">
      <c r="A375" s="16" t="s">
        <v>40</v>
      </c>
      <c r="B375" s="17" t="s">
        <v>206</v>
      </c>
      <c r="C375" s="17"/>
      <c r="D375" s="18" t="s">
        <v>39</v>
      </c>
      <c r="E375" s="19" t="s">
        <v>68</v>
      </c>
      <c r="F375" s="19" t="s">
        <v>46</v>
      </c>
      <c r="G375" s="19" t="s">
        <v>69</v>
      </c>
      <c r="H375" s="19">
        <v>1332</v>
      </c>
      <c r="I375" s="20">
        <v>100</v>
      </c>
      <c r="J375" s="7">
        <v>333552.315</v>
      </c>
      <c r="K375" s="80">
        <v>44270</v>
      </c>
      <c r="L375" s="8">
        <v>44852</v>
      </c>
      <c r="M375" s="71">
        <v>157</v>
      </c>
      <c r="N375" s="9">
        <v>175</v>
      </c>
      <c r="O375" s="45" t="str">
        <f t="shared" si="55"/>
        <v>GLB 180/benzin/1332ccm/100kW/Automatski/7 stupnjeva prijenosa/5 vrata</v>
      </c>
      <c r="P375" s="33">
        <v>247</v>
      </c>
      <c r="Q375" s="37" t="s">
        <v>216</v>
      </c>
      <c r="R375" s="37"/>
      <c r="S375" s="38"/>
      <c r="T375" s="38"/>
      <c r="U375" s="73" t="s">
        <v>56</v>
      </c>
      <c r="V375" s="38"/>
      <c r="W375" s="37" t="s">
        <v>543</v>
      </c>
      <c r="X375" s="38"/>
      <c r="Y375" s="37"/>
      <c r="Z375" s="38"/>
      <c r="AA375" s="38"/>
      <c r="AB375" s="38"/>
      <c r="AC375" s="38"/>
      <c r="AD375" s="37"/>
      <c r="AE375" s="51"/>
      <c r="AF375" s="52"/>
      <c r="AG375" s="52"/>
      <c r="AH375" s="51"/>
      <c r="AI375" s="52"/>
      <c r="AJ375" s="55"/>
    </row>
    <row r="376" spans="1:36" x14ac:dyDescent="0.25">
      <c r="A376" s="16" t="s">
        <v>40</v>
      </c>
      <c r="B376" s="17" t="s">
        <v>207</v>
      </c>
      <c r="C376" s="17"/>
      <c r="D376" s="18" t="s">
        <v>39</v>
      </c>
      <c r="E376" s="19" t="s">
        <v>68</v>
      </c>
      <c r="F376" s="19" t="s">
        <v>46</v>
      </c>
      <c r="G376" s="19" t="s">
        <v>69</v>
      </c>
      <c r="H376" s="19">
        <v>1332</v>
      </c>
      <c r="I376" s="20">
        <v>120</v>
      </c>
      <c r="J376" s="7">
        <v>345306.13500000001</v>
      </c>
      <c r="K376" s="80">
        <v>45830</v>
      </c>
      <c r="L376" s="8">
        <v>44852</v>
      </c>
      <c r="M376" s="71">
        <v>157</v>
      </c>
      <c r="N376" s="9">
        <v>175</v>
      </c>
      <c r="O376" s="45" t="str">
        <f t="shared" si="55"/>
        <v>GLB 200/benzin/1332ccm/120kW/Automatski/7 stupnjeva prijenosa/5 vrata</v>
      </c>
      <c r="P376" s="33">
        <v>247</v>
      </c>
      <c r="Q376" s="37" t="s">
        <v>217</v>
      </c>
      <c r="R376" s="37"/>
      <c r="S376" s="38"/>
      <c r="T376" s="38"/>
      <c r="U376" s="73" t="s">
        <v>56</v>
      </c>
      <c r="V376" s="38"/>
      <c r="W376" s="37" t="s">
        <v>543</v>
      </c>
      <c r="X376" s="38"/>
      <c r="Y376" s="37"/>
      <c r="Z376" s="38"/>
      <c r="AA376" s="38"/>
      <c r="AB376" s="38"/>
      <c r="AC376" s="38"/>
      <c r="AD376" s="37"/>
      <c r="AE376" s="51"/>
      <c r="AF376" s="52"/>
      <c r="AG376" s="52"/>
      <c r="AH376" s="51"/>
      <c r="AI376" s="52"/>
      <c r="AJ376" s="55"/>
    </row>
    <row r="377" spans="1:36" x14ac:dyDescent="0.25">
      <c r="A377" s="16" t="s">
        <v>40</v>
      </c>
      <c r="B377" s="17" t="s">
        <v>208</v>
      </c>
      <c r="C377" s="17"/>
      <c r="D377" s="18" t="s">
        <v>39</v>
      </c>
      <c r="E377" s="19" t="s">
        <v>71</v>
      </c>
      <c r="F377" s="19" t="s">
        <v>46</v>
      </c>
      <c r="G377" s="19" t="s">
        <v>69</v>
      </c>
      <c r="H377" s="19">
        <v>1332</v>
      </c>
      <c r="I377" s="20">
        <v>120</v>
      </c>
      <c r="J377" s="7">
        <v>360751.86</v>
      </c>
      <c r="K377" s="80">
        <v>47880</v>
      </c>
      <c r="L377" s="8">
        <v>44852</v>
      </c>
      <c r="M377" s="71">
        <v>170</v>
      </c>
      <c r="N377" s="9">
        <v>190</v>
      </c>
      <c r="O377" s="45" t="str">
        <f t="shared" si="55"/>
        <v>GLB 200 4MATIC/benzin/1332ccm/120kW/Automatski/8 stupnjeva prijenosa/5 vrata</v>
      </c>
      <c r="P377" s="33">
        <v>247</v>
      </c>
      <c r="Q377" s="37" t="s">
        <v>218</v>
      </c>
      <c r="R377" s="37"/>
      <c r="S377" s="38"/>
      <c r="T377" s="38"/>
      <c r="U377" s="73" t="s">
        <v>56</v>
      </c>
      <c r="V377" s="38"/>
      <c r="W377" s="37" t="s">
        <v>543</v>
      </c>
      <c r="X377" s="38"/>
      <c r="Y377" s="37"/>
      <c r="Z377" s="38"/>
      <c r="AA377" s="38"/>
      <c r="AB377" s="38"/>
      <c r="AC377" s="38"/>
      <c r="AD377" s="37"/>
      <c r="AE377" s="51"/>
      <c r="AF377" s="52"/>
      <c r="AG377" s="52"/>
      <c r="AH377" s="51"/>
      <c r="AI377" s="52"/>
      <c r="AJ377" s="55"/>
    </row>
    <row r="378" spans="1:36" x14ac:dyDescent="0.25">
      <c r="A378" s="16" t="s">
        <v>40</v>
      </c>
      <c r="B378" s="17" t="s">
        <v>209</v>
      </c>
      <c r="C378" s="17"/>
      <c r="D378" s="18" t="s">
        <v>39</v>
      </c>
      <c r="E378" s="19" t="s">
        <v>71</v>
      </c>
      <c r="F378" s="19" t="s">
        <v>46</v>
      </c>
      <c r="G378" s="19" t="s">
        <v>69</v>
      </c>
      <c r="H378" s="19">
        <v>1991</v>
      </c>
      <c r="I378" s="20">
        <v>165</v>
      </c>
      <c r="J378" s="7">
        <v>378910.005</v>
      </c>
      <c r="K378" s="80">
        <v>50290</v>
      </c>
      <c r="L378" s="8">
        <v>44852</v>
      </c>
      <c r="M378" s="71">
        <v>174</v>
      </c>
      <c r="N378" s="9">
        <v>191</v>
      </c>
      <c r="O378" s="45" t="str">
        <f t="shared" si="55"/>
        <v>GLB 250/benzin/1991ccm/165kW/Automatski/8 stupnjeva prijenosa/5 vrata</v>
      </c>
      <c r="P378" s="33">
        <v>247</v>
      </c>
      <c r="Q378" s="37" t="s">
        <v>219</v>
      </c>
      <c r="R378" s="37"/>
      <c r="S378" s="38"/>
      <c r="T378" s="38"/>
      <c r="U378" s="73" t="s">
        <v>56</v>
      </c>
      <c r="V378" s="38"/>
      <c r="W378" s="37" t="s">
        <v>543</v>
      </c>
      <c r="X378" s="38"/>
      <c r="Y378" s="37"/>
      <c r="Z378" s="38"/>
      <c r="AA378" s="38"/>
      <c r="AB378" s="38"/>
      <c r="AC378" s="38"/>
      <c r="AD378" s="37"/>
      <c r="AE378" s="51"/>
      <c r="AF378" s="52"/>
      <c r="AG378" s="52"/>
      <c r="AH378" s="51"/>
      <c r="AI378" s="52"/>
      <c r="AJ378" s="55"/>
    </row>
    <row r="379" spans="1:36" x14ac:dyDescent="0.25">
      <c r="A379" s="16" t="s">
        <v>40</v>
      </c>
      <c r="B379" s="17" t="s">
        <v>210</v>
      </c>
      <c r="C379" s="17"/>
      <c r="D379" s="18" t="s">
        <v>39</v>
      </c>
      <c r="E379" s="19" t="s">
        <v>71</v>
      </c>
      <c r="F379" s="19" t="s">
        <v>46</v>
      </c>
      <c r="G379" s="19" t="s">
        <v>69</v>
      </c>
      <c r="H379" s="19">
        <v>1991</v>
      </c>
      <c r="I379" s="20">
        <v>165</v>
      </c>
      <c r="J379" s="7">
        <v>393526.935</v>
      </c>
      <c r="K379" s="80">
        <v>52230</v>
      </c>
      <c r="L379" s="8">
        <v>44852</v>
      </c>
      <c r="M379" s="71">
        <v>178</v>
      </c>
      <c r="N379" s="9">
        <v>199</v>
      </c>
      <c r="O379" s="45" t="str">
        <f t="shared" si="55"/>
        <v>GLB 250 4MATIC/benzin/1991ccm/165kW/Automatski/8 stupnjeva prijenosa/5 vrata</v>
      </c>
      <c r="P379" s="33">
        <v>247</v>
      </c>
      <c r="Q379" s="37" t="s">
        <v>220</v>
      </c>
      <c r="R379" s="37"/>
      <c r="S379" s="38"/>
      <c r="T379" s="38"/>
      <c r="U379" s="73" t="s">
        <v>56</v>
      </c>
      <c r="V379" s="38"/>
      <c r="W379" s="37" t="s">
        <v>543</v>
      </c>
      <c r="X379" s="38"/>
      <c r="Y379" s="37"/>
      <c r="Z379" s="38"/>
      <c r="AA379" s="38"/>
      <c r="AB379" s="38"/>
      <c r="AC379" s="38"/>
      <c r="AD379" s="37"/>
      <c r="AE379" s="51"/>
      <c r="AF379" s="52"/>
      <c r="AG379" s="52"/>
      <c r="AH379" s="51"/>
      <c r="AI379" s="52"/>
      <c r="AJ379" s="55"/>
    </row>
    <row r="380" spans="1:36" x14ac:dyDescent="0.25">
      <c r="A380" s="16" t="s">
        <v>40</v>
      </c>
      <c r="B380" s="17" t="s">
        <v>74</v>
      </c>
      <c r="C380" s="17"/>
      <c r="D380" s="18" t="s">
        <v>39</v>
      </c>
      <c r="E380" s="19" t="s">
        <v>71</v>
      </c>
      <c r="F380" s="19" t="s">
        <v>46</v>
      </c>
      <c r="G380" s="19" t="s">
        <v>69</v>
      </c>
      <c r="H380" s="19">
        <v>1991</v>
      </c>
      <c r="I380" s="20">
        <v>255</v>
      </c>
      <c r="J380" s="7">
        <v>459981.22500000003</v>
      </c>
      <c r="K380" s="80">
        <v>61050</v>
      </c>
      <c r="L380" s="8">
        <v>44852</v>
      </c>
      <c r="M380" s="71">
        <v>202</v>
      </c>
      <c r="N380" s="9">
        <v>213</v>
      </c>
      <c r="O380" s="45" t="str">
        <f t="shared" si="55"/>
        <v>Mercedes-AMG GLB 35 4MATIC/benzin/1991ccm/255kW/Automatski/8 stupnjeva prijenosa/5 vrata</v>
      </c>
      <c r="P380" s="33">
        <v>247</v>
      </c>
      <c r="Q380" s="37" t="s">
        <v>75</v>
      </c>
      <c r="R380" s="37"/>
      <c r="S380" s="38"/>
      <c r="T380" s="38"/>
      <c r="U380" s="73" t="s">
        <v>73</v>
      </c>
      <c r="V380" s="38"/>
      <c r="W380" s="37" t="s">
        <v>543</v>
      </c>
      <c r="X380" s="38"/>
      <c r="Y380" s="37"/>
      <c r="Z380" s="38"/>
      <c r="AA380" s="38"/>
      <c r="AB380" s="38"/>
      <c r="AC380" s="38"/>
      <c r="AD380" s="37"/>
      <c r="AE380" s="51"/>
      <c r="AF380" s="52"/>
      <c r="AG380" s="52"/>
      <c r="AH380" s="51"/>
      <c r="AI380" s="52"/>
      <c r="AJ380" s="55"/>
    </row>
    <row r="381" spans="1:36" x14ac:dyDescent="0.25">
      <c r="A381" s="16" t="s">
        <v>40</v>
      </c>
      <c r="B381" s="17" t="s">
        <v>255</v>
      </c>
      <c r="C381" s="17"/>
      <c r="D381" s="18" t="s">
        <v>39</v>
      </c>
      <c r="E381" s="19" t="s">
        <v>71</v>
      </c>
      <c r="F381" s="19" t="s">
        <v>46</v>
      </c>
      <c r="G381" s="19" t="s">
        <v>45</v>
      </c>
      <c r="H381" s="19">
        <v>1950</v>
      </c>
      <c r="I381" s="20">
        <v>85</v>
      </c>
      <c r="J381" s="7">
        <v>306654.15000000002</v>
      </c>
      <c r="K381" s="80">
        <v>40700</v>
      </c>
      <c r="L381" s="8">
        <v>44852</v>
      </c>
      <c r="M381" s="71">
        <v>132</v>
      </c>
      <c r="N381" s="9">
        <v>146</v>
      </c>
      <c r="O381" s="45" t="str">
        <f t="shared" si="55"/>
        <v>CLA 180 d/dizel/1950ccm/85kW/Automatski/8 stupnjeva prijenosa/5 vrata</v>
      </c>
      <c r="P381" s="33">
        <v>118</v>
      </c>
      <c r="Q381" s="37" t="s">
        <v>267</v>
      </c>
      <c r="R381" s="37"/>
      <c r="S381" s="38"/>
      <c r="T381" s="38"/>
      <c r="U381" s="73" t="s">
        <v>56</v>
      </c>
      <c r="V381" s="38"/>
      <c r="W381" s="37" t="s">
        <v>543</v>
      </c>
      <c r="X381" s="38"/>
      <c r="Y381" s="37"/>
      <c r="Z381" s="38"/>
      <c r="AA381" s="38"/>
      <c r="AB381" s="38"/>
      <c r="AC381" s="38"/>
      <c r="AD381" s="37"/>
      <c r="AE381" s="51"/>
      <c r="AF381" s="52"/>
      <c r="AG381" s="52"/>
      <c r="AH381" s="51"/>
      <c r="AI381" s="52"/>
      <c r="AJ381" s="55"/>
    </row>
    <row r="382" spans="1:36" x14ac:dyDescent="0.25">
      <c r="A382" s="16" t="s">
        <v>40</v>
      </c>
      <c r="B382" s="17" t="s">
        <v>256</v>
      </c>
      <c r="C382" s="17"/>
      <c r="D382" s="18" t="s">
        <v>39</v>
      </c>
      <c r="E382" s="19" t="s">
        <v>71</v>
      </c>
      <c r="F382" s="19" t="s">
        <v>44</v>
      </c>
      <c r="G382" s="19" t="s">
        <v>45</v>
      </c>
      <c r="H382" s="19">
        <v>1950</v>
      </c>
      <c r="I382" s="20">
        <v>110</v>
      </c>
      <c r="J382" s="7">
        <v>317579.17500000005</v>
      </c>
      <c r="K382" s="80">
        <v>42150</v>
      </c>
      <c r="L382" s="8">
        <v>44852</v>
      </c>
      <c r="M382" s="71">
        <v>129</v>
      </c>
      <c r="N382" s="9">
        <v>143</v>
      </c>
      <c r="O382" s="45" t="str">
        <f t="shared" si="55"/>
        <v>CLA 200 d/dizel/1950ccm/110kW/Automatski/8 stupnjeva prijenosa/4 vrata</v>
      </c>
      <c r="P382" s="33">
        <v>118</v>
      </c>
      <c r="Q382" s="37" t="s">
        <v>268</v>
      </c>
      <c r="R382" s="37"/>
      <c r="S382" s="38"/>
      <c r="T382" s="38"/>
      <c r="U382" s="73" t="s">
        <v>56</v>
      </c>
      <c r="V382" s="38"/>
      <c r="W382" s="37" t="s">
        <v>543</v>
      </c>
      <c r="X382" s="38"/>
      <c r="Y382" s="37"/>
      <c r="Z382" s="38"/>
      <c r="AA382" s="38"/>
      <c r="AB382" s="38"/>
      <c r="AC382" s="38"/>
      <c r="AD382" s="37"/>
      <c r="AE382" s="51"/>
      <c r="AF382" s="52"/>
      <c r="AG382" s="52"/>
      <c r="AH382" s="51"/>
      <c r="AI382" s="52"/>
      <c r="AJ382" s="55"/>
    </row>
    <row r="383" spans="1:36" x14ac:dyDescent="0.25">
      <c r="A383" s="16" t="s">
        <v>40</v>
      </c>
      <c r="B383" s="17" t="s">
        <v>257</v>
      </c>
      <c r="C383" s="17"/>
      <c r="D383" s="18" t="s">
        <v>39</v>
      </c>
      <c r="E383" s="19" t="s">
        <v>71</v>
      </c>
      <c r="F383" s="19" t="s">
        <v>44</v>
      </c>
      <c r="G383" s="19" t="s">
        <v>45</v>
      </c>
      <c r="H383" s="19">
        <v>1950</v>
      </c>
      <c r="I383" s="20">
        <v>110</v>
      </c>
      <c r="J383" s="7">
        <v>328880.92499999999</v>
      </c>
      <c r="K383" s="80">
        <v>43650</v>
      </c>
      <c r="L383" s="8">
        <v>44852</v>
      </c>
      <c r="M383" s="71">
        <v>133</v>
      </c>
      <c r="N383" s="9">
        <v>149</v>
      </c>
      <c r="O383" s="45" t="str">
        <f t="shared" si="55"/>
        <v>CLA 200 d 4MATIC/dizel/1950ccm/110kW/Automatski/8 stupnjeva prijenosa/4 vrata</v>
      </c>
      <c r="P383" s="33">
        <v>118</v>
      </c>
      <c r="Q383" s="37" t="s">
        <v>269</v>
      </c>
      <c r="R383" s="37"/>
      <c r="S383" s="38"/>
      <c r="T383" s="38"/>
      <c r="U383" s="73" t="s">
        <v>56</v>
      </c>
      <c r="V383" s="38"/>
      <c r="W383" s="37" t="s">
        <v>543</v>
      </c>
      <c r="X383" s="38"/>
      <c r="Y383" s="37"/>
      <c r="Z383" s="38"/>
      <c r="AA383" s="38"/>
      <c r="AB383" s="38"/>
      <c r="AC383" s="38"/>
      <c r="AD383" s="37"/>
      <c r="AE383" s="51"/>
      <c r="AF383" s="52"/>
      <c r="AG383" s="52"/>
      <c r="AH383" s="51"/>
      <c r="AI383" s="52"/>
      <c r="AJ383" s="55"/>
    </row>
    <row r="384" spans="1:36" x14ac:dyDescent="0.25">
      <c r="A384" s="16" t="s">
        <v>40</v>
      </c>
      <c r="B384" s="17" t="s">
        <v>258</v>
      </c>
      <c r="C384" s="17"/>
      <c r="D384" s="18" t="s">
        <v>39</v>
      </c>
      <c r="E384" s="19" t="s">
        <v>71</v>
      </c>
      <c r="F384" s="19" t="s">
        <v>44</v>
      </c>
      <c r="G384" s="19" t="s">
        <v>45</v>
      </c>
      <c r="H384" s="19">
        <v>1950</v>
      </c>
      <c r="I384" s="20">
        <v>140</v>
      </c>
      <c r="J384" s="7">
        <v>332949.55500000005</v>
      </c>
      <c r="K384" s="80">
        <v>44190</v>
      </c>
      <c r="L384" s="8">
        <v>44852</v>
      </c>
      <c r="M384" s="71">
        <v>130</v>
      </c>
      <c r="N384" s="9">
        <v>143</v>
      </c>
      <c r="O384" s="45" t="str">
        <f t="shared" si="55"/>
        <v>CLA 220 d/dizel/1950ccm/140kW/Automatski/8 stupnjeva prijenosa/4 vrata</v>
      </c>
      <c r="P384" s="33">
        <v>118</v>
      </c>
      <c r="Q384" s="37" t="s">
        <v>270</v>
      </c>
      <c r="R384" s="37"/>
      <c r="S384" s="38"/>
      <c r="T384" s="38"/>
      <c r="U384" s="73" t="s">
        <v>56</v>
      </c>
      <c r="V384" s="38"/>
      <c r="W384" s="37" t="s">
        <v>543</v>
      </c>
      <c r="X384" s="38"/>
      <c r="Y384" s="37"/>
      <c r="Z384" s="38"/>
      <c r="AA384" s="38"/>
      <c r="AB384" s="38"/>
      <c r="AC384" s="38"/>
      <c r="AD384" s="37"/>
      <c r="AE384" s="51"/>
      <c r="AF384" s="52"/>
      <c r="AG384" s="52"/>
      <c r="AH384" s="51"/>
      <c r="AI384" s="52"/>
      <c r="AJ384" s="55"/>
    </row>
    <row r="385" spans="1:36" x14ac:dyDescent="0.25">
      <c r="A385" s="16" t="s">
        <v>40</v>
      </c>
      <c r="B385" s="17" t="s">
        <v>260</v>
      </c>
      <c r="C385" s="17"/>
      <c r="D385" s="18" t="s">
        <v>39</v>
      </c>
      <c r="E385" s="19" t="s">
        <v>71</v>
      </c>
      <c r="F385" s="19" t="s">
        <v>44</v>
      </c>
      <c r="G385" s="19" t="s">
        <v>69</v>
      </c>
      <c r="H385" s="19">
        <v>1332</v>
      </c>
      <c r="I385" s="20">
        <v>100</v>
      </c>
      <c r="J385" s="7">
        <v>289927.56</v>
      </c>
      <c r="K385" s="80">
        <v>38480</v>
      </c>
      <c r="L385" s="8">
        <v>44852</v>
      </c>
      <c r="M385" s="71">
        <v>137</v>
      </c>
      <c r="N385" s="9">
        <v>151</v>
      </c>
      <c r="O385" s="45" t="str">
        <f t="shared" si="55"/>
        <v>CLA 180/benzin/1332ccm/100kW/Automatski/8 stupnjeva prijenosa/4 vrata</v>
      </c>
      <c r="P385" s="33">
        <v>118</v>
      </c>
      <c r="Q385" s="37" t="s">
        <v>272</v>
      </c>
      <c r="R385" s="37"/>
      <c r="S385" s="38"/>
      <c r="T385" s="38"/>
      <c r="U385" s="73" t="s">
        <v>56</v>
      </c>
      <c r="V385" s="38"/>
      <c r="W385" s="37" t="s">
        <v>543</v>
      </c>
      <c r="X385" s="38"/>
      <c r="Y385" s="37"/>
      <c r="Z385" s="38"/>
      <c r="AA385" s="38"/>
      <c r="AB385" s="38"/>
      <c r="AC385" s="38"/>
      <c r="AD385" s="37"/>
      <c r="AE385" s="51"/>
      <c r="AF385" s="52"/>
      <c r="AG385" s="52"/>
      <c r="AH385" s="51"/>
      <c r="AI385" s="52"/>
      <c r="AJ385" s="55"/>
    </row>
    <row r="386" spans="1:36" x14ac:dyDescent="0.25">
      <c r="A386" s="16" t="s">
        <v>40</v>
      </c>
      <c r="B386" s="17" t="s">
        <v>261</v>
      </c>
      <c r="C386" s="17"/>
      <c r="D386" s="18" t="s">
        <v>39</v>
      </c>
      <c r="E386" s="19" t="s">
        <v>71</v>
      </c>
      <c r="F386" s="19" t="s">
        <v>44</v>
      </c>
      <c r="G386" s="19" t="s">
        <v>69</v>
      </c>
      <c r="H386" s="19">
        <v>1332</v>
      </c>
      <c r="I386" s="20">
        <v>120</v>
      </c>
      <c r="J386" s="7">
        <v>304243.11</v>
      </c>
      <c r="K386" s="80">
        <v>40380</v>
      </c>
      <c r="L386" s="8">
        <v>44852</v>
      </c>
      <c r="M386" s="71">
        <v>137</v>
      </c>
      <c r="N386" s="9">
        <v>151</v>
      </c>
      <c r="O386" s="45" t="str">
        <f t="shared" si="55"/>
        <v>CLA 200/benzin/1332ccm/120kW/Automatski/8 stupnjeva prijenosa/4 vrata</v>
      </c>
      <c r="P386" s="33">
        <v>118</v>
      </c>
      <c r="Q386" s="37" t="s">
        <v>273</v>
      </c>
      <c r="R386" s="37"/>
      <c r="S386" s="38"/>
      <c r="T386" s="38"/>
      <c r="U386" s="73" t="s">
        <v>56</v>
      </c>
      <c r="V386" s="38"/>
      <c r="W386" s="37" t="s">
        <v>543</v>
      </c>
      <c r="X386" s="38"/>
      <c r="Y386" s="37"/>
      <c r="Z386" s="38"/>
      <c r="AA386" s="38"/>
      <c r="AB386" s="38"/>
      <c r="AC386" s="38"/>
      <c r="AD386" s="37"/>
      <c r="AE386" s="51"/>
      <c r="AF386" s="52"/>
      <c r="AG386" s="52"/>
      <c r="AH386" s="51"/>
      <c r="AI386" s="52"/>
      <c r="AJ386" s="55"/>
    </row>
    <row r="387" spans="1:36" x14ac:dyDescent="0.25">
      <c r="A387" s="16" t="s">
        <v>40</v>
      </c>
      <c r="B387" s="17" t="s">
        <v>262</v>
      </c>
      <c r="C387" s="17"/>
      <c r="D387" s="18" t="s">
        <v>39</v>
      </c>
      <c r="E387" s="19" t="s">
        <v>71</v>
      </c>
      <c r="F387" s="19" t="s">
        <v>44</v>
      </c>
      <c r="G387" s="19" t="s">
        <v>69</v>
      </c>
      <c r="H387" s="19">
        <v>1332</v>
      </c>
      <c r="I387" s="20">
        <v>120</v>
      </c>
      <c r="J387" s="7">
        <v>316373.65500000003</v>
      </c>
      <c r="K387" s="80">
        <v>41990</v>
      </c>
      <c r="L387" s="8">
        <v>44852</v>
      </c>
      <c r="M387" s="71">
        <v>147</v>
      </c>
      <c r="N387" s="9">
        <v>164</v>
      </c>
      <c r="O387" s="45" t="str">
        <f t="shared" si="55"/>
        <v>CLA 200 4MATIC/benzin/1332ccm/120kW/Automatski/8 stupnjeva prijenosa/4 vrata</v>
      </c>
      <c r="P387" s="33">
        <v>118</v>
      </c>
      <c r="Q387" s="37" t="s">
        <v>274</v>
      </c>
      <c r="R387" s="37"/>
      <c r="S387" s="38"/>
      <c r="T387" s="38"/>
      <c r="U387" s="73" t="s">
        <v>56</v>
      </c>
      <c r="V387" s="38"/>
      <c r="W387" s="37" t="s">
        <v>543</v>
      </c>
      <c r="X387" s="38"/>
      <c r="Y387" s="37"/>
      <c r="Z387" s="38"/>
      <c r="AA387" s="38"/>
      <c r="AB387" s="38"/>
      <c r="AC387" s="38"/>
      <c r="AD387" s="37"/>
      <c r="AE387" s="51"/>
      <c r="AF387" s="52"/>
      <c r="AG387" s="52"/>
      <c r="AH387" s="51"/>
      <c r="AI387" s="52"/>
      <c r="AJ387" s="55"/>
    </row>
    <row r="388" spans="1:36" x14ac:dyDescent="0.25">
      <c r="A388" s="16" t="s">
        <v>40</v>
      </c>
      <c r="B388" s="17" t="s">
        <v>263</v>
      </c>
      <c r="C388" s="17"/>
      <c r="D388" s="18" t="s">
        <v>39</v>
      </c>
      <c r="E388" s="19" t="s">
        <v>71</v>
      </c>
      <c r="F388" s="19" t="s">
        <v>44</v>
      </c>
      <c r="G388" s="19" t="s">
        <v>69</v>
      </c>
      <c r="H388" s="19">
        <v>1332</v>
      </c>
      <c r="I388" s="20" t="s">
        <v>93</v>
      </c>
      <c r="J388" s="7">
        <v>332572.83</v>
      </c>
      <c r="K388" s="80">
        <v>44140</v>
      </c>
      <c r="L388" s="8">
        <v>44852</v>
      </c>
      <c r="M388" s="71">
        <v>21</v>
      </c>
      <c r="N388" s="9">
        <v>29</v>
      </c>
      <c r="O388" s="45" t="str">
        <f t="shared" si="55"/>
        <v>CLA 250 e/benzin/1332ccm/118+75kW/Automatski/8 stupnjeva prijenosa/4 vrata</v>
      </c>
      <c r="P388" s="33">
        <v>118</v>
      </c>
      <c r="Q388" s="37" t="s">
        <v>275</v>
      </c>
      <c r="R388" s="37"/>
      <c r="S388" s="38"/>
      <c r="T388" s="38"/>
      <c r="U388" s="73" t="s">
        <v>56</v>
      </c>
      <c r="V388" s="38"/>
      <c r="W388" s="37" t="s">
        <v>543</v>
      </c>
      <c r="X388" s="38"/>
      <c r="Y388" s="37"/>
      <c r="Z388" s="38"/>
      <c r="AA388" s="38"/>
      <c r="AB388" s="38"/>
      <c r="AC388" s="38"/>
      <c r="AD388" s="37"/>
      <c r="AE388" s="51"/>
      <c r="AF388" s="52">
        <v>74</v>
      </c>
      <c r="AG388" s="52"/>
      <c r="AH388" s="51"/>
      <c r="AI388" s="52"/>
      <c r="AJ388" s="55"/>
    </row>
    <row r="389" spans="1:36" x14ac:dyDescent="0.25">
      <c r="A389" s="16" t="s">
        <v>40</v>
      </c>
      <c r="B389" s="17" t="s">
        <v>264</v>
      </c>
      <c r="C389" s="17"/>
      <c r="D389" s="18" t="s">
        <v>39</v>
      </c>
      <c r="E389" s="19" t="s">
        <v>68</v>
      </c>
      <c r="F389" s="19" t="s">
        <v>44</v>
      </c>
      <c r="G389" s="19" t="s">
        <v>69</v>
      </c>
      <c r="H389" s="19">
        <v>1991</v>
      </c>
      <c r="I389" s="20">
        <v>165</v>
      </c>
      <c r="J389" s="7">
        <v>334004.38500000001</v>
      </c>
      <c r="K389" s="80">
        <v>44330</v>
      </c>
      <c r="L389" s="8">
        <v>44852</v>
      </c>
      <c r="M389" s="71">
        <v>152</v>
      </c>
      <c r="N389" s="9">
        <v>166</v>
      </c>
      <c r="O389" s="45" t="str">
        <f t="shared" si="55"/>
        <v>CLA 250/benzin/1991ccm/165kW/Automatski/7 stupnjeva prijenosa/4 vrata</v>
      </c>
      <c r="P389" s="33">
        <v>118</v>
      </c>
      <c r="Q389" s="37" t="s">
        <v>276</v>
      </c>
      <c r="R389" s="37"/>
      <c r="S389" s="38"/>
      <c r="T389" s="38"/>
      <c r="U389" s="73" t="s">
        <v>56</v>
      </c>
      <c r="V389" s="38"/>
      <c r="W389" s="37" t="s">
        <v>543</v>
      </c>
      <c r="X389" s="38"/>
      <c r="Y389" s="37"/>
      <c r="Z389" s="38"/>
      <c r="AA389" s="38"/>
      <c r="AB389" s="38"/>
      <c r="AC389" s="38"/>
      <c r="AD389" s="37"/>
      <c r="AE389" s="51"/>
      <c r="AF389" s="52"/>
      <c r="AG389" s="52"/>
      <c r="AH389" s="51"/>
      <c r="AI389" s="52"/>
      <c r="AJ389" s="55"/>
    </row>
    <row r="390" spans="1:36" x14ac:dyDescent="0.25">
      <c r="A390" s="16" t="s">
        <v>40</v>
      </c>
      <c r="B390" s="17" t="s">
        <v>265</v>
      </c>
      <c r="C390" s="17"/>
      <c r="D390" s="18" t="s">
        <v>39</v>
      </c>
      <c r="E390" s="19" t="s">
        <v>68</v>
      </c>
      <c r="F390" s="19" t="s">
        <v>44</v>
      </c>
      <c r="G390" s="19" t="s">
        <v>69</v>
      </c>
      <c r="H390" s="19">
        <v>1991</v>
      </c>
      <c r="I390" s="20">
        <v>165</v>
      </c>
      <c r="J390" s="7">
        <v>341538.88500000001</v>
      </c>
      <c r="K390" s="80">
        <v>45330</v>
      </c>
      <c r="L390" s="8">
        <v>44852</v>
      </c>
      <c r="M390" s="71">
        <v>154</v>
      </c>
      <c r="N390" s="9">
        <v>173</v>
      </c>
      <c r="O390" s="45" t="str">
        <f t="shared" si="54"/>
        <v>CLA 250 4MATIC/benzin/1991ccm/165kW/Automatski/7 stupnjeva prijenosa/4 vrata</v>
      </c>
      <c r="P390" s="33">
        <v>118</v>
      </c>
      <c r="Q390" s="37" t="s">
        <v>277</v>
      </c>
      <c r="R390" s="37"/>
      <c r="S390" s="38"/>
      <c r="T390" s="38"/>
      <c r="U390" s="73" t="s">
        <v>56</v>
      </c>
      <c r="V390" s="38"/>
      <c r="W390" s="37" t="s">
        <v>543</v>
      </c>
      <c r="X390" s="38"/>
      <c r="Y390" s="37"/>
      <c r="Z390" s="38"/>
      <c r="AA390" s="38"/>
      <c r="AB390" s="38"/>
      <c r="AC390" s="38"/>
      <c r="AD390" s="37"/>
      <c r="AE390" s="51"/>
      <c r="AF390" s="52"/>
      <c r="AG390" s="52"/>
      <c r="AH390" s="51"/>
      <c r="AI390" s="52"/>
      <c r="AJ390" s="55"/>
    </row>
    <row r="391" spans="1:36" x14ac:dyDescent="0.25">
      <c r="A391" s="16" t="s">
        <v>40</v>
      </c>
      <c r="B391" s="17" t="s">
        <v>76</v>
      </c>
      <c r="C391" s="17"/>
      <c r="D391" s="18" t="s">
        <v>39</v>
      </c>
      <c r="E391" s="19" t="s">
        <v>68</v>
      </c>
      <c r="F391" s="19" t="s">
        <v>44</v>
      </c>
      <c r="G391" s="19" t="s">
        <v>69</v>
      </c>
      <c r="H391" s="19">
        <v>1991</v>
      </c>
      <c r="I391" s="20">
        <v>225</v>
      </c>
      <c r="J391" s="7">
        <v>412890.60000000003</v>
      </c>
      <c r="K391" s="80">
        <v>54800</v>
      </c>
      <c r="L391" s="8">
        <v>44852</v>
      </c>
      <c r="M391" s="71">
        <v>184</v>
      </c>
      <c r="N391" s="9">
        <v>195</v>
      </c>
      <c r="O391" s="45" t="str">
        <f t="shared" si="54"/>
        <v>Mercedes-AMG CLA 35 4MATIC/benzin/1991ccm/225kW/Automatski/7 stupnjeva prijenosa/4 vrata</v>
      </c>
      <c r="P391" s="33">
        <v>118</v>
      </c>
      <c r="Q391" s="37" t="s">
        <v>79</v>
      </c>
      <c r="R391" s="37"/>
      <c r="S391" s="38"/>
      <c r="T391" s="38"/>
      <c r="U391" s="73" t="s">
        <v>73</v>
      </c>
      <c r="V391" s="38"/>
      <c r="W391" s="37" t="s">
        <v>543</v>
      </c>
      <c r="X391" s="38"/>
      <c r="Y391" s="37"/>
      <c r="Z391" s="38"/>
      <c r="AA391" s="38"/>
      <c r="AB391" s="38"/>
      <c r="AC391" s="38"/>
      <c r="AD391" s="37"/>
      <c r="AE391" s="51"/>
      <c r="AF391" s="52"/>
      <c r="AG391" s="52"/>
      <c r="AH391" s="51"/>
      <c r="AI391" s="52"/>
      <c r="AJ391" s="55"/>
    </row>
    <row r="392" spans="1:36" x14ac:dyDescent="0.25">
      <c r="A392" s="16" t="s">
        <v>40</v>
      </c>
      <c r="B392" s="17" t="s">
        <v>77</v>
      </c>
      <c r="C392" s="17"/>
      <c r="D392" s="18" t="s">
        <v>39</v>
      </c>
      <c r="E392" s="19" t="s">
        <v>71</v>
      </c>
      <c r="F392" s="19" t="s">
        <v>44</v>
      </c>
      <c r="G392" s="19" t="s">
        <v>69</v>
      </c>
      <c r="H392" s="19">
        <v>1991</v>
      </c>
      <c r="I392" s="20">
        <v>285</v>
      </c>
      <c r="J392" s="7">
        <v>465180.03</v>
      </c>
      <c r="K392" s="80">
        <v>61740</v>
      </c>
      <c r="L392" s="8">
        <v>44852</v>
      </c>
      <c r="M392" s="71">
        <v>194</v>
      </c>
      <c r="N392" s="9">
        <v>203</v>
      </c>
      <c r="O392" s="45" t="str">
        <f t="shared" si="54"/>
        <v>Mercedes-AMG CLA 45 4MATIC+/benzin/1991ccm/285kW/Automatski/8 stupnjeva prijenosa/4 vrata</v>
      </c>
      <c r="P392" s="33">
        <v>118</v>
      </c>
      <c r="Q392" s="37" t="s">
        <v>80</v>
      </c>
      <c r="R392" s="37"/>
      <c r="S392" s="38"/>
      <c r="T392" s="38"/>
      <c r="U392" s="73" t="s">
        <v>73</v>
      </c>
      <c r="V392" s="38"/>
      <c r="W392" s="37" t="s">
        <v>543</v>
      </c>
      <c r="X392" s="38"/>
      <c r="Y392" s="37"/>
      <c r="Z392" s="38"/>
      <c r="AA392" s="38"/>
      <c r="AB392" s="38"/>
      <c r="AC392" s="38"/>
      <c r="AD392" s="37"/>
      <c r="AE392" s="51"/>
      <c r="AF392" s="52"/>
      <c r="AG392" s="52"/>
      <c r="AH392" s="51"/>
      <c r="AI392" s="52"/>
      <c r="AJ392" s="55"/>
    </row>
    <row r="393" spans="1:36" x14ac:dyDescent="0.25">
      <c r="A393" s="16" t="s">
        <v>40</v>
      </c>
      <c r="B393" s="17" t="s">
        <v>78</v>
      </c>
      <c r="C393" s="17"/>
      <c r="D393" s="18" t="s">
        <v>39</v>
      </c>
      <c r="E393" s="19" t="s">
        <v>71</v>
      </c>
      <c r="F393" s="19" t="s">
        <v>44</v>
      </c>
      <c r="G393" s="19" t="s">
        <v>69</v>
      </c>
      <c r="H393" s="19">
        <v>1991</v>
      </c>
      <c r="I393" s="20">
        <v>310</v>
      </c>
      <c r="J393" s="7">
        <v>495167.34</v>
      </c>
      <c r="K393" s="80">
        <v>65720</v>
      </c>
      <c r="L393" s="8">
        <v>44852</v>
      </c>
      <c r="M393" s="71">
        <v>200</v>
      </c>
      <c r="N393" s="9">
        <v>203</v>
      </c>
      <c r="O393" s="45" t="str">
        <f t="shared" si="54"/>
        <v>Mercedes-AMG CLA 45 S 4MATIC+/benzin/1991ccm/310kW/Automatski/8 stupnjeva prijenosa/4 vrata</v>
      </c>
      <c r="P393" s="33">
        <v>118</v>
      </c>
      <c r="Q393" s="37" t="s">
        <v>81</v>
      </c>
      <c r="R393" s="37"/>
      <c r="S393" s="38"/>
      <c r="T393" s="38"/>
      <c r="U393" s="73" t="s">
        <v>73</v>
      </c>
      <c r="V393" s="38"/>
      <c r="W393" s="37" t="s">
        <v>543</v>
      </c>
      <c r="X393" s="38"/>
      <c r="Y393" s="37"/>
      <c r="Z393" s="38"/>
      <c r="AA393" s="38"/>
      <c r="AB393" s="38"/>
      <c r="AC393" s="38"/>
      <c r="AD393" s="37"/>
      <c r="AE393" s="51"/>
      <c r="AF393" s="52"/>
      <c r="AG393" s="52"/>
      <c r="AH393" s="51"/>
      <c r="AI393" s="52"/>
      <c r="AJ393" s="55"/>
    </row>
    <row r="394" spans="1:36" x14ac:dyDescent="0.25">
      <c r="A394" s="16" t="s">
        <v>40</v>
      </c>
      <c r="B394" s="17" t="s">
        <v>255</v>
      </c>
      <c r="C394" s="17"/>
      <c r="D394" s="18" t="s">
        <v>39</v>
      </c>
      <c r="E394" s="19" t="s">
        <v>71</v>
      </c>
      <c r="F394" s="19" t="s">
        <v>46</v>
      </c>
      <c r="G394" s="19" t="s">
        <v>45</v>
      </c>
      <c r="H394" s="19">
        <v>1950</v>
      </c>
      <c r="I394" s="20">
        <v>85</v>
      </c>
      <c r="J394" s="7">
        <v>316449</v>
      </c>
      <c r="K394" s="80">
        <v>42000</v>
      </c>
      <c r="L394" s="8">
        <v>44852</v>
      </c>
      <c r="M394" s="71">
        <v>136</v>
      </c>
      <c r="N394" s="9">
        <v>150</v>
      </c>
      <c r="O394" s="45" t="str">
        <f t="shared" si="54"/>
        <v>CLA 180 d/dizel/1950ccm/85kW/Automatski/8 stupnjeva prijenosa/5 vrata</v>
      </c>
      <c r="P394" s="33">
        <v>118</v>
      </c>
      <c r="Q394" s="37" t="s">
        <v>278</v>
      </c>
      <c r="R394" s="37"/>
      <c r="S394" s="38"/>
      <c r="T394" s="38"/>
      <c r="U394" s="73" t="s">
        <v>56</v>
      </c>
      <c r="V394" s="38"/>
      <c r="W394" s="37" t="s">
        <v>543</v>
      </c>
      <c r="X394" s="38"/>
      <c r="Y394" s="37"/>
      <c r="Z394" s="38"/>
      <c r="AA394" s="38"/>
      <c r="AB394" s="38"/>
      <c r="AC394" s="38"/>
      <c r="AD394" s="37"/>
      <c r="AE394" s="51"/>
      <c r="AF394" s="52"/>
      <c r="AG394" s="52"/>
      <c r="AH394" s="51"/>
      <c r="AI394" s="52"/>
      <c r="AJ394" s="55"/>
    </row>
    <row r="395" spans="1:36" x14ac:dyDescent="0.25">
      <c r="A395" s="16" t="s">
        <v>40</v>
      </c>
      <c r="B395" s="17" t="s">
        <v>256</v>
      </c>
      <c r="C395" s="17"/>
      <c r="D395" s="18" t="s">
        <v>39</v>
      </c>
      <c r="E395" s="19" t="s">
        <v>71</v>
      </c>
      <c r="F395" s="19" t="s">
        <v>46</v>
      </c>
      <c r="G395" s="19" t="s">
        <v>45</v>
      </c>
      <c r="H395" s="19">
        <v>1950</v>
      </c>
      <c r="I395" s="20">
        <v>110</v>
      </c>
      <c r="J395" s="7">
        <v>327374.02500000002</v>
      </c>
      <c r="K395" s="80">
        <v>43450</v>
      </c>
      <c r="L395" s="8">
        <v>44852</v>
      </c>
      <c r="M395" s="71">
        <v>132</v>
      </c>
      <c r="N395" s="9">
        <v>147</v>
      </c>
      <c r="O395" s="45" t="str">
        <f t="shared" si="54"/>
        <v>CLA 200 d/dizel/1950ccm/110kW/Automatski/8 stupnjeva prijenosa/5 vrata</v>
      </c>
      <c r="P395" s="33">
        <v>118</v>
      </c>
      <c r="Q395" s="37" t="s">
        <v>279</v>
      </c>
      <c r="R395" s="37"/>
      <c r="S395" s="38"/>
      <c r="T395" s="38"/>
      <c r="U395" s="73" t="s">
        <v>56</v>
      </c>
      <c r="V395" s="38"/>
      <c r="W395" s="37" t="s">
        <v>543</v>
      </c>
      <c r="X395" s="38"/>
      <c r="Y395" s="37"/>
      <c r="Z395" s="38"/>
      <c r="AA395" s="38"/>
      <c r="AB395" s="38"/>
      <c r="AC395" s="38"/>
      <c r="AD395" s="37"/>
      <c r="AE395" s="51"/>
      <c r="AF395" s="52"/>
      <c r="AG395" s="52"/>
      <c r="AH395" s="51"/>
      <c r="AI395" s="52"/>
      <c r="AJ395" s="55"/>
    </row>
    <row r="396" spans="1:36" x14ac:dyDescent="0.25">
      <c r="A396" s="16" t="s">
        <v>40</v>
      </c>
      <c r="B396" s="17" t="s">
        <v>257</v>
      </c>
      <c r="C396" s="17"/>
      <c r="D396" s="18" t="s">
        <v>39</v>
      </c>
      <c r="E396" s="19" t="s">
        <v>71</v>
      </c>
      <c r="F396" s="19" t="s">
        <v>46</v>
      </c>
      <c r="G396" s="19" t="s">
        <v>45</v>
      </c>
      <c r="H396" s="19">
        <v>1950</v>
      </c>
      <c r="I396" s="20">
        <v>110</v>
      </c>
      <c r="J396" s="7">
        <v>338675.77500000002</v>
      </c>
      <c r="K396" s="80">
        <v>44950</v>
      </c>
      <c r="L396" s="8">
        <v>44852</v>
      </c>
      <c r="M396" s="71">
        <v>136</v>
      </c>
      <c r="N396" s="9">
        <v>153</v>
      </c>
      <c r="O396" s="45" t="str">
        <f t="shared" si="54"/>
        <v>CLA 200 d 4MATIC/dizel/1950ccm/110kW/Automatski/8 stupnjeva prijenosa/5 vrata</v>
      </c>
      <c r="P396" s="33">
        <v>118</v>
      </c>
      <c r="Q396" s="37" t="s">
        <v>280</v>
      </c>
      <c r="R396" s="37"/>
      <c r="S396" s="38"/>
      <c r="T396" s="38"/>
      <c r="U396" s="73" t="s">
        <v>56</v>
      </c>
      <c r="V396" s="38"/>
      <c r="W396" s="37" t="s">
        <v>543</v>
      </c>
      <c r="X396" s="38"/>
      <c r="Y396" s="37"/>
      <c r="Z396" s="38"/>
      <c r="AA396" s="38"/>
      <c r="AB396" s="38"/>
      <c r="AC396" s="38"/>
      <c r="AD396" s="37"/>
      <c r="AE396" s="51"/>
      <c r="AF396" s="52"/>
      <c r="AG396" s="52"/>
      <c r="AH396" s="51"/>
      <c r="AI396" s="52"/>
      <c r="AJ396" s="55"/>
    </row>
    <row r="397" spans="1:36" x14ac:dyDescent="0.25">
      <c r="A397" s="16" t="s">
        <v>40</v>
      </c>
      <c r="B397" s="17" t="s">
        <v>258</v>
      </c>
      <c r="C397" s="17"/>
      <c r="D397" s="18" t="s">
        <v>39</v>
      </c>
      <c r="E397" s="19" t="s">
        <v>71</v>
      </c>
      <c r="F397" s="19" t="s">
        <v>46</v>
      </c>
      <c r="G397" s="19" t="s">
        <v>45</v>
      </c>
      <c r="H397" s="19">
        <v>1950</v>
      </c>
      <c r="I397" s="20">
        <v>140</v>
      </c>
      <c r="J397" s="7">
        <v>342744.40500000003</v>
      </c>
      <c r="K397" s="80">
        <v>45490</v>
      </c>
      <c r="L397" s="8">
        <v>44852</v>
      </c>
      <c r="M397" s="71">
        <v>134</v>
      </c>
      <c r="N397" s="9">
        <v>148</v>
      </c>
      <c r="O397" s="45" t="str">
        <f t="shared" si="54"/>
        <v>CLA 220 d/dizel/1950ccm/140kW/Automatski/8 stupnjeva prijenosa/5 vrata</v>
      </c>
      <c r="P397" s="33">
        <v>118</v>
      </c>
      <c r="Q397" s="37" t="s">
        <v>281</v>
      </c>
      <c r="R397" s="37"/>
      <c r="S397" s="38"/>
      <c r="T397" s="38"/>
      <c r="U397" s="73" t="s">
        <v>56</v>
      </c>
      <c r="V397" s="38"/>
      <c r="W397" s="37" t="s">
        <v>543</v>
      </c>
      <c r="X397" s="38"/>
      <c r="Y397" s="37"/>
      <c r="Z397" s="38"/>
      <c r="AA397" s="38"/>
      <c r="AB397" s="38"/>
      <c r="AC397" s="38"/>
      <c r="AD397" s="37"/>
      <c r="AE397" s="51"/>
      <c r="AF397" s="52"/>
      <c r="AG397" s="52"/>
      <c r="AH397" s="51"/>
      <c r="AI397" s="52"/>
      <c r="AJ397" s="55"/>
    </row>
    <row r="398" spans="1:36" x14ac:dyDescent="0.25">
      <c r="A398" s="16" t="s">
        <v>40</v>
      </c>
      <c r="B398" s="17" t="s">
        <v>260</v>
      </c>
      <c r="C398" s="17"/>
      <c r="D398" s="18" t="s">
        <v>39</v>
      </c>
      <c r="E398" s="19" t="s">
        <v>71</v>
      </c>
      <c r="F398" s="19" t="s">
        <v>46</v>
      </c>
      <c r="G398" s="19" t="s">
        <v>69</v>
      </c>
      <c r="H398" s="19">
        <v>1332</v>
      </c>
      <c r="I398" s="20">
        <v>100</v>
      </c>
      <c r="J398" s="7">
        <v>297537.40500000003</v>
      </c>
      <c r="K398" s="80">
        <v>39490</v>
      </c>
      <c r="L398" s="8">
        <v>44852</v>
      </c>
      <c r="M398" s="71">
        <v>139</v>
      </c>
      <c r="N398" s="9">
        <v>154</v>
      </c>
      <c r="O398" s="45" t="str">
        <f t="shared" si="54"/>
        <v>CLA 180/benzin/1332ccm/100kW/Automatski/8 stupnjeva prijenosa/5 vrata</v>
      </c>
      <c r="P398" s="33">
        <v>118</v>
      </c>
      <c r="Q398" s="37" t="s">
        <v>283</v>
      </c>
      <c r="R398" s="37"/>
      <c r="S398" s="38"/>
      <c r="T398" s="38"/>
      <c r="U398" s="73" t="s">
        <v>56</v>
      </c>
      <c r="V398" s="38"/>
      <c r="W398" s="37" t="s">
        <v>543</v>
      </c>
      <c r="X398" s="38"/>
      <c r="Y398" s="37"/>
      <c r="Z398" s="38"/>
      <c r="AA398" s="38"/>
      <c r="AB398" s="38"/>
      <c r="AC398" s="38"/>
      <c r="AD398" s="37"/>
      <c r="AE398" s="51"/>
      <c r="AF398" s="52"/>
      <c r="AG398" s="52"/>
      <c r="AH398" s="51"/>
      <c r="AI398" s="52"/>
      <c r="AJ398" s="55"/>
    </row>
    <row r="399" spans="1:36" x14ac:dyDescent="0.25">
      <c r="A399" s="16" t="s">
        <v>40</v>
      </c>
      <c r="B399" s="17" t="s">
        <v>261</v>
      </c>
      <c r="C399" s="17"/>
      <c r="D399" s="18" t="s">
        <v>39</v>
      </c>
      <c r="E399" s="19" t="s">
        <v>71</v>
      </c>
      <c r="F399" s="19" t="s">
        <v>46</v>
      </c>
      <c r="G399" s="19" t="s">
        <v>69</v>
      </c>
      <c r="H399" s="19">
        <v>1332</v>
      </c>
      <c r="I399" s="20">
        <v>120</v>
      </c>
      <c r="J399" s="7">
        <v>311777.61000000004</v>
      </c>
      <c r="K399" s="80">
        <v>41380</v>
      </c>
      <c r="L399" s="8">
        <v>44852</v>
      </c>
      <c r="M399" s="71">
        <v>140</v>
      </c>
      <c r="N399" s="9">
        <v>154</v>
      </c>
      <c r="O399" s="45" t="str">
        <f t="shared" si="54"/>
        <v>CLA 200/benzin/1332ccm/120kW/Automatski/8 stupnjeva prijenosa/5 vrata</v>
      </c>
      <c r="P399" s="33">
        <v>118</v>
      </c>
      <c r="Q399" s="37" t="s">
        <v>284</v>
      </c>
      <c r="R399" s="37"/>
      <c r="S399" s="38"/>
      <c r="T399" s="38"/>
      <c r="U399" s="73" t="s">
        <v>56</v>
      </c>
      <c r="V399" s="38"/>
      <c r="W399" s="37" t="s">
        <v>543</v>
      </c>
      <c r="X399" s="38"/>
      <c r="Y399" s="37"/>
      <c r="Z399" s="38"/>
      <c r="AA399" s="38"/>
      <c r="AB399" s="38"/>
      <c r="AC399" s="38"/>
      <c r="AD399" s="37"/>
      <c r="AE399" s="51"/>
      <c r="AF399" s="52"/>
      <c r="AG399" s="52"/>
      <c r="AH399" s="51"/>
      <c r="AI399" s="52"/>
      <c r="AJ399" s="55"/>
    </row>
    <row r="400" spans="1:36" x14ac:dyDescent="0.25">
      <c r="A400" s="16" t="s">
        <v>40</v>
      </c>
      <c r="B400" s="17" t="s">
        <v>263</v>
      </c>
      <c r="C400" s="17"/>
      <c r="D400" s="18" t="s">
        <v>39</v>
      </c>
      <c r="E400" s="19" t="s">
        <v>71</v>
      </c>
      <c r="F400" s="19" t="s">
        <v>46</v>
      </c>
      <c r="G400" s="19" t="s">
        <v>69</v>
      </c>
      <c r="H400" s="19">
        <v>1332</v>
      </c>
      <c r="I400" s="20" t="s">
        <v>93</v>
      </c>
      <c r="J400" s="7">
        <v>349525.45500000002</v>
      </c>
      <c r="K400" s="80">
        <v>46390</v>
      </c>
      <c r="L400" s="8">
        <v>44852</v>
      </c>
      <c r="M400" s="71">
        <v>23</v>
      </c>
      <c r="N400" s="9">
        <v>32</v>
      </c>
      <c r="O400" s="45" t="str">
        <f t="shared" ref="O400:O427" si="56">B400&amp;"/" &amp; G400&amp;"/"&amp;H400&amp;"ccm"&amp;"/"&amp;I400&amp;"kW"&amp;"/"&amp;D400&amp;"/"&amp;E400&amp;"/"&amp;F400</f>
        <v>CLA 250 e/benzin/1332ccm/118+75kW/Automatski/8 stupnjeva prijenosa/5 vrata</v>
      </c>
      <c r="P400" s="33">
        <v>118</v>
      </c>
      <c r="Q400" s="37" t="s">
        <v>285</v>
      </c>
      <c r="R400" s="37"/>
      <c r="S400" s="38"/>
      <c r="T400" s="38"/>
      <c r="U400" s="73" t="s">
        <v>56</v>
      </c>
      <c r="V400" s="38"/>
      <c r="W400" s="37" t="s">
        <v>543</v>
      </c>
      <c r="X400" s="38"/>
      <c r="Y400" s="37"/>
      <c r="Z400" s="38"/>
      <c r="AA400" s="38"/>
      <c r="AB400" s="38"/>
      <c r="AC400" s="38"/>
      <c r="AD400" s="37"/>
      <c r="AE400" s="51"/>
      <c r="AF400" s="52">
        <v>73</v>
      </c>
      <c r="AG400" s="52"/>
      <c r="AH400" s="51"/>
      <c r="AI400" s="52"/>
      <c r="AJ400" s="55"/>
    </row>
    <row r="401" spans="1:36" x14ac:dyDescent="0.25">
      <c r="A401" s="16" t="s">
        <v>40</v>
      </c>
      <c r="B401" s="17" t="s">
        <v>264</v>
      </c>
      <c r="C401" s="17"/>
      <c r="D401" s="18" t="s">
        <v>39</v>
      </c>
      <c r="E401" s="19" t="s">
        <v>68</v>
      </c>
      <c r="F401" s="19" t="s">
        <v>46</v>
      </c>
      <c r="G401" s="19" t="s">
        <v>69</v>
      </c>
      <c r="H401" s="19">
        <v>1991</v>
      </c>
      <c r="I401" s="20">
        <v>165</v>
      </c>
      <c r="J401" s="7">
        <v>336792.15</v>
      </c>
      <c r="K401" s="80">
        <v>44700</v>
      </c>
      <c r="L401" s="8">
        <v>44852</v>
      </c>
      <c r="M401" s="71">
        <v>156</v>
      </c>
      <c r="N401" s="9">
        <v>171</v>
      </c>
      <c r="O401" s="45" t="str">
        <f t="shared" si="56"/>
        <v>CLA 250/benzin/1991ccm/165kW/Automatski/7 stupnjeva prijenosa/5 vrata</v>
      </c>
      <c r="P401" s="33">
        <v>118</v>
      </c>
      <c r="Q401" s="37" t="s">
        <v>286</v>
      </c>
      <c r="R401" s="37"/>
      <c r="S401" s="38"/>
      <c r="T401" s="38"/>
      <c r="U401" s="73" t="s">
        <v>56</v>
      </c>
      <c r="V401" s="38"/>
      <c r="W401" s="37" t="s">
        <v>543</v>
      </c>
      <c r="X401" s="38"/>
      <c r="Y401" s="37"/>
      <c r="Z401" s="38"/>
      <c r="AA401" s="38"/>
      <c r="AB401" s="38"/>
      <c r="AC401" s="38"/>
      <c r="AD401" s="37"/>
      <c r="AE401" s="51"/>
      <c r="AF401" s="52"/>
      <c r="AG401" s="52"/>
      <c r="AH401" s="51"/>
      <c r="AI401" s="52"/>
      <c r="AJ401" s="55"/>
    </row>
    <row r="402" spans="1:36" x14ac:dyDescent="0.25">
      <c r="A402" s="16" t="s">
        <v>40</v>
      </c>
      <c r="B402" s="17" t="s">
        <v>265</v>
      </c>
      <c r="C402" s="17"/>
      <c r="D402" s="18" t="s">
        <v>39</v>
      </c>
      <c r="E402" s="19" t="s">
        <v>68</v>
      </c>
      <c r="F402" s="19" t="s">
        <v>46</v>
      </c>
      <c r="G402" s="19" t="s">
        <v>69</v>
      </c>
      <c r="H402" s="19">
        <v>1991</v>
      </c>
      <c r="I402" s="20">
        <v>165</v>
      </c>
      <c r="J402" s="7">
        <v>351333.73499999999</v>
      </c>
      <c r="K402" s="80">
        <v>46630</v>
      </c>
      <c r="L402" s="8">
        <v>44852</v>
      </c>
      <c r="M402" s="71">
        <v>159</v>
      </c>
      <c r="N402" s="9">
        <v>178</v>
      </c>
      <c r="O402" s="45" t="str">
        <f t="shared" si="56"/>
        <v>CLA 250 4MATIC/benzin/1991ccm/165kW/Automatski/7 stupnjeva prijenosa/5 vrata</v>
      </c>
      <c r="P402" s="33">
        <v>118</v>
      </c>
      <c r="Q402" s="37" t="s">
        <v>287</v>
      </c>
      <c r="R402" s="37"/>
      <c r="S402" s="38"/>
      <c r="T402" s="38"/>
      <c r="U402" s="73" t="s">
        <v>56</v>
      </c>
      <c r="V402" s="38"/>
      <c r="W402" s="37" t="s">
        <v>543</v>
      </c>
      <c r="X402" s="38"/>
      <c r="Y402" s="37"/>
      <c r="Z402" s="38"/>
      <c r="AA402" s="38"/>
      <c r="AB402" s="38"/>
      <c r="AC402" s="38"/>
      <c r="AD402" s="37"/>
      <c r="AE402" s="51"/>
      <c r="AF402" s="52"/>
      <c r="AG402" s="52"/>
      <c r="AH402" s="51"/>
      <c r="AI402" s="52"/>
      <c r="AJ402" s="55"/>
    </row>
    <row r="403" spans="1:36" x14ac:dyDescent="0.25">
      <c r="A403" s="16" t="s">
        <v>40</v>
      </c>
      <c r="B403" s="17" t="s">
        <v>76</v>
      </c>
      <c r="C403" s="17"/>
      <c r="D403" s="18" t="s">
        <v>39</v>
      </c>
      <c r="E403" s="19" t="s">
        <v>68</v>
      </c>
      <c r="F403" s="19" t="s">
        <v>46</v>
      </c>
      <c r="G403" s="19" t="s">
        <v>69</v>
      </c>
      <c r="H403" s="19">
        <v>1991</v>
      </c>
      <c r="I403" s="20">
        <v>225</v>
      </c>
      <c r="J403" s="7">
        <v>420048.375</v>
      </c>
      <c r="K403" s="80">
        <v>55750</v>
      </c>
      <c r="L403" s="8">
        <v>44852</v>
      </c>
      <c r="M403" s="71">
        <v>189</v>
      </c>
      <c r="N403" s="9">
        <v>201</v>
      </c>
      <c r="O403" s="45" t="str">
        <f t="shared" si="56"/>
        <v>Mercedes-AMG CLA 35 4MATIC/benzin/1991ccm/225kW/Automatski/7 stupnjeva prijenosa/5 vrata</v>
      </c>
      <c r="P403" s="33">
        <v>118</v>
      </c>
      <c r="Q403" s="37" t="s">
        <v>288</v>
      </c>
      <c r="R403" s="37"/>
      <c r="S403" s="38"/>
      <c r="T403" s="38"/>
      <c r="U403" s="73" t="s">
        <v>73</v>
      </c>
      <c r="V403" s="38"/>
      <c r="W403" s="37" t="s">
        <v>543</v>
      </c>
      <c r="X403" s="38"/>
      <c r="Y403" s="37"/>
      <c r="Z403" s="38"/>
      <c r="AA403" s="38"/>
      <c r="AB403" s="38"/>
      <c r="AC403" s="38"/>
      <c r="AD403" s="37"/>
      <c r="AE403" s="51"/>
      <c r="AF403" s="52"/>
      <c r="AG403" s="52"/>
      <c r="AH403" s="51"/>
      <c r="AI403" s="52"/>
      <c r="AJ403" s="55"/>
    </row>
    <row r="404" spans="1:36" x14ac:dyDescent="0.25">
      <c r="A404" s="16" t="s">
        <v>40</v>
      </c>
      <c r="B404" s="17" t="s">
        <v>78</v>
      </c>
      <c r="C404" s="17"/>
      <c r="D404" s="18" t="s">
        <v>39</v>
      </c>
      <c r="E404" s="19" t="s">
        <v>71</v>
      </c>
      <c r="F404" s="19" t="s">
        <v>46</v>
      </c>
      <c r="G404" s="19" t="s">
        <v>69</v>
      </c>
      <c r="H404" s="19">
        <v>1991</v>
      </c>
      <c r="I404" s="20">
        <v>310</v>
      </c>
      <c r="J404" s="7">
        <v>502174.42500000005</v>
      </c>
      <c r="K404" s="80">
        <v>66650</v>
      </c>
      <c r="L404" s="8">
        <v>44852</v>
      </c>
      <c r="M404" s="71">
        <v>203</v>
      </c>
      <c r="N404" s="9">
        <v>207</v>
      </c>
      <c r="O404" s="45" t="str">
        <f t="shared" si="56"/>
        <v>Mercedes-AMG CLA 45 S 4MATIC+/benzin/1991ccm/310kW/Automatski/8 stupnjeva prijenosa/5 vrata</v>
      </c>
      <c r="P404" s="33">
        <v>118</v>
      </c>
      <c r="Q404" s="37" t="s">
        <v>389</v>
      </c>
      <c r="R404" s="37"/>
      <c r="S404" s="38"/>
      <c r="T404" s="38"/>
      <c r="U404" s="73" t="s">
        <v>73</v>
      </c>
      <c r="V404" s="38"/>
      <c r="W404" s="37" t="s">
        <v>543</v>
      </c>
      <c r="X404" s="38"/>
      <c r="Y404" s="37"/>
      <c r="Z404" s="38"/>
      <c r="AA404" s="38"/>
      <c r="AB404" s="38"/>
      <c r="AC404" s="38"/>
      <c r="AD404" s="37"/>
      <c r="AE404" s="51"/>
      <c r="AF404" s="52"/>
      <c r="AG404" s="52"/>
      <c r="AH404" s="51"/>
      <c r="AI404" s="52"/>
      <c r="AJ404" s="55"/>
    </row>
    <row r="405" spans="1:36" x14ac:dyDescent="0.25">
      <c r="A405" s="16" t="s">
        <v>40</v>
      </c>
      <c r="B405" s="17" t="s">
        <v>82</v>
      </c>
      <c r="C405" s="17"/>
      <c r="D405" s="18" t="s">
        <v>39</v>
      </c>
      <c r="E405" s="19" t="s">
        <v>71</v>
      </c>
      <c r="F405" s="19" t="s">
        <v>46</v>
      </c>
      <c r="G405" s="19" t="s">
        <v>45</v>
      </c>
      <c r="H405" s="19">
        <v>1950</v>
      </c>
      <c r="I405" s="20">
        <v>85</v>
      </c>
      <c r="J405" s="7">
        <v>324962.98499999999</v>
      </c>
      <c r="K405" s="80">
        <v>43130</v>
      </c>
      <c r="L405" s="8">
        <v>44852</v>
      </c>
      <c r="M405" s="71">
        <v>140</v>
      </c>
      <c r="N405" s="9">
        <v>152</v>
      </c>
      <c r="O405" s="45" t="str">
        <f t="shared" si="56"/>
        <v>GLA 180 d/dizel/1950ccm/85kW/Automatski/8 stupnjeva prijenosa/5 vrata</v>
      </c>
      <c r="P405" s="33">
        <v>247</v>
      </c>
      <c r="Q405" s="37" t="s">
        <v>97</v>
      </c>
      <c r="R405" s="37"/>
      <c r="S405" s="38"/>
      <c r="T405" s="38"/>
      <c r="U405" s="73" t="s">
        <v>56</v>
      </c>
      <c r="V405" s="38"/>
      <c r="W405" s="37" t="s">
        <v>543</v>
      </c>
      <c r="X405" s="38"/>
      <c r="Y405" s="37"/>
      <c r="Z405" s="38"/>
      <c r="AA405" s="38"/>
      <c r="AB405" s="38"/>
      <c r="AC405" s="38"/>
      <c r="AD405" s="37"/>
      <c r="AE405" s="51"/>
      <c r="AF405" s="52"/>
      <c r="AG405" s="52"/>
      <c r="AH405" s="51"/>
      <c r="AI405" s="52"/>
      <c r="AJ405" s="55"/>
    </row>
    <row r="406" spans="1:36" x14ac:dyDescent="0.25">
      <c r="A406" s="16" t="s">
        <v>40</v>
      </c>
      <c r="B406" s="17" t="s">
        <v>83</v>
      </c>
      <c r="C406" s="17"/>
      <c r="D406" s="18" t="s">
        <v>39</v>
      </c>
      <c r="E406" s="19" t="s">
        <v>71</v>
      </c>
      <c r="F406" s="19" t="s">
        <v>46</v>
      </c>
      <c r="G406" s="19" t="s">
        <v>45</v>
      </c>
      <c r="H406" s="19">
        <v>1950</v>
      </c>
      <c r="I406" s="20">
        <v>110</v>
      </c>
      <c r="J406" s="7">
        <v>336340.08</v>
      </c>
      <c r="K406" s="80">
        <v>44640</v>
      </c>
      <c r="L406" s="8">
        <v>44852</v>
      </c>
      <c r="M406" s="71">
        <v>140</v>
      </c>
      <c r="N406" s="9">
        <v>152</v>
      </c>
      <c r="O406" s="45" t="str">
        <f t="shared" si="56"/>
        <v>GLA 200 d/dizel/1950ccm/110kW/Automatski/8 stupnjeva prijenosa/5 vrata</v>
      </c>
      <c r="P406" s="33">
        <v>247</v>
      </c>
      <c r="Q406" s="37" t="s">
        <v>98</v>
      </c>
      <c r="R406" s="37"/>
      <c r="S406" s="38"/>
      <c r="T406" s="38"/>
      <c r="U406" s="73" t="s">
        <v>56</v>
      </c>
      <c r="V406" s="38"/>
      <c r="W406" s="37" t="s">
        <v>543</v>
      </c>
      <c r="X406" s="38"/>
      <c r="Y406" s="37"/>
      <c r="Z406" s="38"/>
      <c r="AA406" s="38"/>
      <c r="AB406" s="38"/>
      <c r="AC406" s="38"/>
      <c r="AD406" s="37"/>
      <c r="AE406" s="51"/>
      <c r="AF406" s="52"/>
      <c r="AG406" s="52"/>
      <c r="AH406" s="51"/>
      <c r="AI406" s="52"/>
      <c r="AJ406" s="55"/>
    </row>
    <row r="407" spans="1:36" x14ac:dyDescent="0.25">
      <c r="A407" s="16" t="s">
        <v>40</v>
      </c>
      <c r="B407" s="17" t="s">
        <v>84</v>
      </c>
      <c r="C407" s="17"/>
      <c r="D407" s="18" t="s">
        <v>39</v>
      </c>
      <c r="E407" s="19" t="s">
        <v>71</v>
      </c>
      <c r="F407" s="19" t="s">
        <v>46</v>
      </c>
      <c r="G407" s="19" t="s">
        <v>45</v>
      </c>
      <c r="H407" s="19">
        <v>1950</v>
      </c>
      <c r="I407" s="20">
        <v>110</v>
      </c>
      <c r="J407" s="7">
        <v>350881.66499999998</v>
      </c>
      <c r="K407" s="80">
        <v>46570</v>
      </c>
      <c r="L407" s="8">
        <v>44852</v>
      </c>
      <c r="M407" s="71">
        <v>146</v>
      </c>
      <c r="N407" s="9">
        <v>160</v>
      </c>
      <c r="O407" s="45" t="str">
        <f t="shared" si="56"/>
        <v>GLA 200 d 4MATIC/dizel/1950ccm/110kW/Automatski/8 stupnjeva prijenosa/5 vrata</v>
      </c>
      <c r="P407" s="33">
        <v>247</v>
      </c>
      <c r="Q407" s="37" t="s">
        <v>99</v>
      </c>
      <c r="R407" s="37"/>
      <c r="S407" s="38"/>
      <c r="T407" s="38"/>
      <c r="U407" s="73" t="s">
        <v>56</v>
      </c>
      <c r="V407" s="38"/>
      <c r="W407" s="37" t="s">
        <v>543</v>
      </c>
      <c r="X407" s="38"/>
      <c r="Y407" s="37"/>
      <c r="Z407" s="38"/>
      <c r="AA407" s="38"/>
      <c r="AB407" s="38"/>
      <c r="AC407" s="38"/>
      <c r="AD407" s="37"/>
      <c r="AE407" s="51"/>
      <c r="AF407" s="52"/>
      <c r="AG407" s="52"/>
      <c r="AH407" s="51"/>
      <c r="AI407" s="52"/>
      <c r="AJ407" s="55"/>
    </row>
    <row r="408" spans="1:36" x14ac:dyDescent="0.25">
      <c r="A408" s="16" t="s">
        <v>40</v>
      </c>
      <c r="B408" s="17" t="s">
        <v>85</v>
      </c>
      <c r="C408" s="17"/>
      <c r="D408" s="18" t="s">
        <v>39</v>
      </c>
      <c r="E408" s="19" t="s">
        <v>71</v>
      </c>
      <c r="F408" s="19" t="s">
        <v>46</v>
      </c>
      <c r="G408" s="19" t="s">
        <v>45</v>
      </c>
      <c r="H408" s="19">
        <v>1950</v>
      </c>
      <c r="I408" s="20">
        <v>140</v>
      </c>
      <c r="J408" s="7">
        <v>357662.71500000003</v>
      </c>
      <c r="K408" s="80">
        <v>47470</v>
      </c>
      <c r="L408" s="8">
        <v>44852</v>
      </c>
      <c r="M408" s="71">
        <v>142</v>
      </c>
      <c r="N408" s="9">
        <v>154</v>
      </c>
      <c r="O408" s="45" t="str">
        <f t="shared" si="56"/>
        <v>GLA 220 d/dizel/1950ccm/140kW/Automatski/8 stupnjeva prijenosa/5 vrata</v>
      </c>
      <c r="P408" s="33">
        <v>247</v>
      </c>
      <c r="Q408" s="37" t="s">
        <v>100</v>
      </c>
      <c r="R408" s="37"/>
      <c r="S408" s="38"/>
      <c r="T408" s="38"/>
      <c r="U408" s="73" t="s">
        <v>56</v>
      </c>
      <c r="V408" s="38"/>
      <c r="W408" s="37" t="s">
        <v>543</v>
      </c>
      <c r="X408" s="38"/>
      <c r="Y408" s="37"/>
      <c r="Z408" s="38"/>
      <c r="AA408" s="38"/>
      <c r="AB408" s="38"/>
      <c r="AC408" s="38"/>
      <c r="AD408" s="37"/>
      <c r="AE408" s="51"/>
      <c r="AF408" s="52"/>
      <c r="AG408" s="52"/>
      <c r="AH408" s="51"/>
      <c r="AI408" s="52"/>
      <c r="AJ408" s="55"/>
    </row>
    <row r="409" spans="1:36" x14ac:dyDescent="0.25">
      <c r="A409" s="16" t="s">
        <v>40</v>
      </c>
      <c r="B409" s="17" t="s">
        <v>86</v>
      </c>
      <c r="C409" s="17"/>
      <c r="D409" s="18" t="s">
        <v>39</v>
      </c>
      <c r="E409" s="19" t="s">
        <v>71</v>
      </c>
      <c r="F409" s="19" t="s">
        <v>46</v>
      </c>
      <c r="G409" s="19" t="s">
        <v>45</v>
      </c>
      <c r="H409" s="19">
        <v>1950</v>
      </c>
      <c r="I409" s="20">
        <v>140</v>
      </c>
      <c r="J409" s="7">
        <v>372128.95499999996</v>
      </c>
      <c r="K409" s="80">
        <v>49390</v>
      </c>
      <c r="L409" s="8">
        <v>44852</v>
      </c>
      <c r="M409" s="71">
        <v>147</v>
      </c>
      <c r="N409" s="9">
        <v>161</v>
      </c>
      <c r="O409" s="45" t="str">
        <f t="shared" si="56"/>
        <v>GLA 220 d 4MATIC/dizel/1950ccm/140kW/Automatski/8 stupnjeva prijenosa/5 vrata</v>
      </c>
      <c r="P409" s="33">
        <v>247</v>
      </c>
      <c r="Q409" s="37" t="s">
        <v>101</v>
      </c>
      <c r="R409" s="37"/>
      <c r="S409" s="38"/>
      <c r="T409" s="38"/>
      <c r="U409" s="73" t="s">
        <v>56</v>
      </c>
      <c r="V409" s="38"/>
      <c r="W409" s="37" t="s">
        <v>543</v>
      </c>
      <c r="X409" s="38"/>
      <c r="Y409" s="37"/>
      <c r="Z409" s="38"/>
      <c r="AA409" s="38"/>
      <c r="AB409" s="38"/>
      <c r="AC409" s="38"/>
      <c r="AD409" s="37"/>
      <c r="AE409" s="51"/>
      <c r="AF409" s="52"/>
      <c r="AG409" s="52"/>
      <c r="AH409" s="51"/>
      <c r="AI409" s="52"/>
      <c r="AJ409" s="55"/>
    </row>
    <row r="410" spans="1:36" x14ac:dyDescent="0.25">
      <c r="A410" s="16" t="s">
        <v>40</v>
      </c>
      <c r="B410" s="17" t="s">
        <v>87</v>
      </c>
      <c r="C410" s="17"/>
      <c r="D410" s="18" t="s">
        <v>39</v>
      </c>
      <c r="E410" s="19" t="s">
        <v>71</v>
      </c>
      <c r="F410" s="19" t="s">
        <v>46</v>
      </c>
      <c r="G410" s="19" t="s">
        <v>69</v>
      </c>
      <c r="H410" s="19">
        <v>1332</v>
      </c>
      <c r="I410" s="20">
        <v>100</v>
      </c>
      <c r="J410" s="7">
        <v>314716.065</v>
      </c>
      <c r="K410" s="80">
        <v>41770</v>
      </c>
      <c r="L410" s="8">
        <v>44852</v>
      </c>
      <c r="M410" s="71">
        <v>150</v>
      </c>
      <c r="N410" s="9">
        <v>167</v>
      </c>
      <c r="O410" s="45" t="str">
        <f t="shared" si="56"/>
        <v>GLA 180/benzin/1332ccm/100kW/Automatski/8 stupnjeva prijenosa/5 vrata</v>
      </c>
      <c r="P410" s="33">
        <v>247</v>
      </c>
      <c r="Q410" s="37" t="s">
        <v>102</v>
      </c>
      <c r="R410" s="37"/>
      <c r="S410" s="38"/>
      <c r="T410" s="38"/>
      <c r="U410" s="73" t="s">
        <v>56</v>
      </c>
      <c r="V410" s="38"/>
      <c r="W410" s="37" t="s">
        <v>543</v>
      </c>
      <c r="X410" s="38"/>
      <c r="Y410" s="37"/>
      <c r="Z410" s="38"/>
      <c r="AA410" s="38"/>
      <c r="AB410" s="38"/>
      <c r="AC410" s="38"/>
      <c r="AD410" s="37"/>
      <c r="AE410" s="51"/>
      <c r="AF410" s="52"/>
      <c r="AG410" s="52"/>
      <c r="AH410" s="51"/>
      <c r="AI410" s="52"/>
      <c r="AJ410" s="55"/>
    </row>
    <row r="411" spans="1:36" x14ac:dyDescent="0.25">
      <c r="A411" s="16" t="s">
        <v>40</v>
      </c>
      <c r="B411" s="17" t="s">
        <v>88</v>
      </c>
      <c r="C411" s="17"/>
      <c r="D411" s="18" t="s">
        <v>39</v>
      </c>
      <c r="E411" s="19" t="s">
        <v>71</v>
      </c>
      <c r="F411" s="19" t="s">
        <v>46</v>
      </c>
      <c r="G411" s="19" t="s">
        <v>69</v>
      </c>
      <c r="H411" s="19">
        <v>1332</v>
      </c>
      <c r="I411" s="20">
        <v>120</v>
      </c>
      <c r="J411" s="7">
        <v>326469.88500000001</v>
      </c>
      <c r="K411" s="80">
        <v>43330</v>
      </c>
      <c r="L411" s="8">
        <v>44852</v>
      </c>
      <c r="M411" s="71">
        <v>150</v>
      </c>
      <c r="N411" s="9">
        <v>167</v>
      </c>
      <c r="O411" s="45" t="str">
        <f t="shared" si="56"/>
        <v>GLA 200/benzin/1332ccm/120kW/Automatski/8 stupnjeva prijenosa/5 vrata</v>
      </c>
      <c r="P411" s="33">
        <v>247</v>
      </c>
      <c r="Q411" s="37" t="s">
        <v>103</v>
      </c>
      <c r="R411" s="37"/>
      <c r="S411" s="38"/>
      <c r="T411" s="38"/>
      <c r="U411" s="73" t="s">
        <v>56</v>
      </c>
      <c r="V411" s="38"/>
      <c r="W411" s="37" t="s">
        <v>543</v>
      </c>
      <c r="X411" s="38"/>
      <c r="Y411" s="37"/>
      <c r="Z411" s="38"/>
      <c r="AA411" s="38"/>
      <c r="AB411" s="38"/>
      <c r="AC411" s="38"/>
      <c r="AD411" s="37"/>
      <c r="AE411" s="51"/>
      <c r="AF411" s="52"/>
      <c r="AG411" s="52"/>
      <c r="AH411" s="51"/>
      <c r="AI411" s="52"/>
      <c r="AJ411" s="55"/>
    </row>
    <row r="412" spans="1:36" x14ac:dyDescent="0.25">
      <c r="A412" s="16" t="s">
        <v>40</v>
      </c>
      <c r="B412" s="17" t="s">
        <v>89</v>
      </c>
      <c r="C412" s="17"/>
      <c r="D412" s="18" t="s">
        <v>39</v>
      </c>
      <c r="E412" s="19" t="s">
        <v>71</v>
      </c>
      <c r="F412" s="19" t="s">
        <v>46</v>
      </c>
      <c r="G412" s="19" t="s">
        <v>69</v>
      </c>
      <c r="H412" s="19">
        <v>1332</v>
      </c>
      <c r="I412" s="20">
        <v>120</v>
      </c>
      <c r="J412" s="7">
        <v>341689.57500000007</v>
      </c>
      <c r="K412" s="80">
        <v>45350</v>
      </c>
      <c r="L412" s="8">
        <v>44852</v>
      </c>
      <c r="M412" s="71">
        <v>164</v>
      </c>
      <c r="N412" s="9">
        <v>181</v>
      </c>
      <c r="O412" s="45" t="str">
        <f t="shared" si="56"/>
        <v>GLA 200 4MATIC/benzin/1332ccm/120kW/Automatski/8 stupnjeva prijenosa/5 vrata</v>
      </c>
      <c r="P412" s="33">
        <v>247</v>
      </c>
      <c r="Q412" s="37" t="s">
        <v>104</v>
      </c>
      <c r="R412" s="37"/>
      <c r="S412" s="38"/>
      <c r="T412" s="38"/>
      <c r="U412" s="73" t="s">
        <v>56</v>
      </c>
      <c r="V412" s="38"/>
      <c r="W412" s="37" t="s">
        <v>543</v>
      </c>
      <c r="X412" s="38"/>
      <c r="Y412" s="37"/>
      <c r="Z412" s="38"/>
      <c r="AA412" s="38"/>
      <c r="AB412" s="38"/>
      <c r="AC412" s="38"/>
      <c r="AD412" s="37"/>
      <c r="AE412" s="51"/>
      <c r="AF412" s="52"/>
      <c r="AG412" s="52"/>
      <c r="AH412" s="51"/>
      <c r="AI412" s="52"/>
      <c r="AJ412" s="55"/>
    </row>
    <row r="413" spans="1:36" x14ac:dyDescent="0.25">
      <c r="A413" s="16" t="s">
        <v>40</v>
      </c>
      <c r="B413" s="17" t="s">
        <v>90</v>
      </c>
      <c r="C413" s="17"/>
      <c r="D413" s="18" t="s">
        <v>39</v>
      </c>
      <c r="E413" s="19" t="s">
        <v>71</v>
      </c>
      <c r="F413" s="19" t="s">
        <v>46</v>
      </c>
      <c r="G413" s="19" t="s">
        <v>69</v>
      </c>
      <c r="H413" s="19">
        <v>1991</v>
      </c>
      <c r="I413" s="20">
        <v>165</v>
      </c>
      <c r="J413" s="7">
        <v>359697.03</v>
      </c>
      <c r="K413" s="80">
        <v>47740</v>
      </c>
      <c r="L413" s="8">
        <v>44852</v>
      </c>
      <c r="M413" s="71">
        <v>170</v>
      </c>
      <c r="N413" s="9">
        <v>183</v>
      </c>
      <c r="O413" s="45" t="str">
        <f t="shared" si="56"/>
        <v>GLA 250/benzin/1991ccm/165kW/Automatski/8 stupnjeva prijenosa/5 vrata</v>
      </c>
      <c r="P413" s="33">
        <v>247</v>
      </c>
      <c r="Q413" s="37" t="s">
        <v>105</v>
      </c>
      <c r="R413" s="37"/>
      <c r="S413" s="38"/>
      <c r="T413" s="38"/>
      <c r="U413" s="73" t="s">
        <v>56</v>
      </c>
      <c r="V413" s="38"/>
      <c r="W413" s="37" t="s">
        <v>543</v>
      </c>
      <c r="X413" s="38"/>
      <c r="Y413" s="37"/>
      <c r="Z413" s="38"/>
      <c r="AA413" s="38"/>
      <c r="AB413" s="38"/>
      <c r="AC413" s="38"/>
      <c r="AD413" s="37"/>
      <c r="AE413" s="51"/>
      <c r="AF413" s="52"/>
      <c r="AG413" s="52"/>
      <c r="AH413" s="51"/>
      <c r="AI413" s="52"/>
      <c r="AJ413" s="55"/>
    </row>
    <row r="414" spans="1:36" x14ac:dyDescent="0.25">
      <c r="A414" s="16" t="s">
        <v>40</v>
      </c>
      <c r="B414" s="17" t="s">
        <v>91</v>
      </c>
      <c r="C414" s="17"/>
      <c r="D414" s="18" t="s">
        <v>39</v>
      </c>
      <c r="E414" s="19" t="s">
        <v>71</v>
      </c>
      <c r="F414" s="19" t="s">
        <v>46</v>
      </c>
      <c r="G414" s="19" t="s">
        <v>69</v>
      </c>
      <c r="H414" s="19">
        <v>1991</v>
      </c>
      <c r="I414" s="20">
        <v>165</v>
      </c>
      <c r="J414" s="7">
        <v>374238.61499999999</v>
      </c>
      <c r="K414" s="80">
        <v>49670</v>
      </c>
      <c r="L414" s="8">
        <v>44852</v>
      </c>
      <c r="M414" s="71">
        <v>174</v>
      </c>
      <c r="N414" s="9">
        <v>191</v>
      </c>
      <c r="O414" s="45" t="str">
        <f t="shared" si="56"/>
        <v>GLA 250 4MATIC/benzin/1991ccm/165kW/Automatski/8 stupnjeva prijenosa/5 vrata</v>
      </c>
      <c r="P414" s="33">
        <v>247</v>
      </c>
      <c r="Q414" s="37" t="s">
        <v>106</v>
      </c>
      <c r="R414" s="37"/>
      <c r="S414" s="38"/>
      <c r="T414" s="38"/>
      <c r="U414" s="73" t="s">
        <v>56</v>
      </c>
      <c r="V414" s="38"/>
      <c r="W414" s="37" t="s">
        <v>543</v>
      </c>
      <c r="X414" s="38"/>
      <c r="Y414" s="37"/>
      <c r="Z414" s="38"/>
      <c r="AA414" s="38"/>
      <c r="AB414" s="38"/>
      <c r="AC414" s="38"/>
      <c r="AD414" s="37"/>
      <c r="AE414" s="51"/>
      <c r="AF414" s="52"/>
      <c r="AG414" s="52"/>
      <c r="AH414" s="51"/>
      <c r="AI414" s="52"/>
      <c r="AJ414" s="55"/>
    </row>
    <row r="415" spans="1:36" x14ac:dyDescent="0.25">
      <c r="A415" s="16" t="s">
        <v>40</v>
      </c>
      <c r="B415" s="17" t="s">
        <v>92</v>
      </c>
      <c r="C415" s="17"/>
      <c r="D415" s="18" t="s">
        <v>39</v>
      </c>
      <c r="E415" s="19" t="s">
        <v>71</v>
      </c>
      <c r="F415" s="19" t="s">
        <v>46</v>
      </c>
      <c r="G415" s="19" t="s">
        <v>69</v>
      </c>
      <c r="H415" s="19">
        <v>1332</v>
      </c>
      <c r="I415" s="20" t="s">
        <v>93</v>
      </c>
      <c r="J415" s="7">
        <v>358868.23499999999</v>
      </c>
      <c r="K415" s="80">
        <v>47630</v>
      </c>
      <c r="L415" s="8">
        <v>44852</v>
      </c>
      <c r="M415" s="71">
        <v>30</v>
      </c>
      <c r="N415" s="9">
        <v>37</v>
      </c>
      <c r="O415" s="45" t="str">
        <f t="shared" si="56"/>
        <v>GLA 250 e/benzin/1332ccm/118+75kW/Automatski/8 stupnjeva prijenosa/5 vrata</v>
      </c>
      <c r="P415" s="33">
        <v>247</v>
      </c>
      <c r="Q415" s="37" t="s">
        <v>107</v>
      </c>
      <c r="R415" s="37"/>
      <c r="S415" s="38"/>
      <c r="T415" s="38"/>
      <c r="U415" s="73" t="s">
        <v>56</v>
      </c>
      <c r="V415" s="38"/>
      <c r="W415" s="37" t="s">
        <v>543</v>
      </c>
      <c r="X415" s="38"/>
      <c r="Y415" s="37"/>
      <c r="Z415" s="38"/>
      <c r="AA415" s="38"/>
      <c r="AB415" s="38"/>
      <c r="AC415" s="38"/>
      <c r="AD415" s="37"/>
      <c r="AE415" s="51"/>
      <c r="AF415" s="52">
        <v>70</v>
      </c>
      <c r="AG415" s="52"/>
      <c r="AH415" s="51"/>
      <c r="AI415" s="52"/>
      <c r="AJ415" s="55"/>
    </row>
    <row r="416" spans="1:36" x14ac:dyDescent="0.25">
      <c r="A416" s="16" t="s">
        <v>40</v>
      </c>
      <c r="B416" s="17" t="s">
        <v>544</v>
      </c>
      <c r="C416" s="17"/>
      <c r="D416" s="18" t="s">
        <v>39</v>
      </c>
      <c r="E416" s="19" t="s">
        <v>71</v>
      </c>
      <c r="F416" s="19" t="s">
        <v>46</v>
      </c>
      <c r="G416" s="19" t="s">
        <v>69</v>
      </c>
      <c r="H416" s="19">
        <v>1991</v>
      </c>
      <c r="I416" s="20">
        <v>225</v>
      </c>
      <c r="J416" s="7">
        <v>444008.08499999996</v>
      </c>
      <c r="K416" s="80">
        <v>58930</v>
      </c>
      <c r="L416" s="8">
        <v>44852</v>
      </c>
      <c r="M416" s="71">
        <v>198</v>
      </c>
      <c r="N416" s="9">
        <v>208</v>
      </c>
      <c r="O416" s="45" t="str">
        <f t="shared" si="56"/>
        <v>Mercedes-AMG GLA 35 4MATIC/benzin/1991ccm/225kW/Automatski/8 stupnjeva prijenosa/5 vrata</v>
      </c>
      <c r="P416" s="33">
        <v>247</v>
      </c>
      <c r="Q416" s="37" t="s">
        <v>108</v>
      </c>
      <c r="R416" s="37"/>
      <c r="S416" s="38"/>
      <c r="T416" s="38"/>
      <c r="U416" s="73" t="s">
        <v>73</v>
      </c>
      <c r="V416" s="38"/>
      <c r="W416" s="37" t="s">
        <v>543</v>
      </c>
      <c r="X416" s="38"/>
      <c r="Y416" s="37"/>
      <c r="Z416" s="38"/>
      <c r="AA416" s="38"/>
      <c r="AB416" s="38"/>
      <c r="AC416" s="38"/>
      <c r="AD416" s="37"/>
      <c r="AE416" s="51"/>
      <c r="AF416" s="52"/>
      <c r="AG416" s="52"/>
      <c r="AH416" s="51"/>
      <c r="AI416" s="52"/>
      <c r="AJ416" s="55"/>
    </row>
    <row r="417" spans="1:36" x14ac:dyDescent="0.25">
      <c r="A417" s="16" t="s">
        <v>40</v>
      </c>
      <c r="B417" s="17" t="s">
        <v>421</v>
      </c>
      <c r="C417" s="17"/>
      <c r="D417" s="18" t="s">
        <v>39</v>
      </c>
      <c r="E417" s="19" t="s">
        <v>71</v>
      </c>
      <c r="F417" s="19" t="s">
        <v>46</v>
      </c>
      <c r="G417" s="19" t="s">
        <v>69</v>
      </c>
      <c r="H417" s="19">
        <v>1991</v>
      </c>
      <c r="I417" s="20">
        <v>285</v>
      </c>
      <c r="J417" s="7">
        <v>497050.96499999997</v>
      </c>
      <c r="K417" s="80">
        <v>65970</v>
      </c>
      <c r="L417" s="8">
        <v>44852</v>
      </c>
      <c r="M417" s="71">
        <v>213</v>
      </c>
      <c r="N417" s="9">
        <v>225</v>
      </c>
      <c r="O417" s="45" t="str">
        <f t="shared" si="56"/>
        <v>Mercedes-AMG GLA 45 4MATIC/benzin/1991ccm/285kW/Automatski/8 stupnjeva prijenosa/5 vrata</v>
      </c>
      <c r="P417" s="33">
        <v>247</v>
      </c>
      <c r="Q417" s="37" t="s">
        <v>109</v>
      </c>
      <c r="R417" s="37"/>
      <c r="S417" s="38"/>
      <c r="T417" s="38"/>
      <c r="U417" s="73" t="s">
        <v>73</v>
      </c>
      <c r="V417" s="38"/>
      <c r="W417" s="37" t="s">
        <v>543</v>
      </c>
      <c r="X417" s="38"/>
      <c r="Y417" s="37"/>
      <c r="Z417" s="38"/>
      <c r="AA417" s="38"/>
      <c r="AB417" s="38"/>
      <c r="AC417" s="38"/>
      <c r="AD417" s="37"/>
      <c r="AE417" s="51"/>
      <c r="AF417" s="52"/>
      <c r="AG417" s="52"/>
      <c r="AH417" s="51"/>
      <c r="AI417" s="52"/>
      <c r="AJ417" s="55"/>
    </row>
    <row r="418" spans="1:36" x14ac:dyDescent="0.25">
      <c r="A418" s="16" t="s">
        <v>40</v>
      </c>
      <c r="B418" s="17" t="s">
        <v>422</v>
      </c>
      <c r="C418" s="17"/>
      <c r="D418" s="18" t="s">
        <v>39</v>
      </c>
      <c r="E418" s="19" t="s">
        <v>71</v>
      </c>
      <c r="F418" s="19" t="s">
        <v>46</v>
      </c>
      <c r="G418" s="19" t="s">
        <v>69</v>
      </c>
      <c r="H418" s="19">
        <v>1991</v>
      </c>
      <c r="I418" s="20">
        <v>310</v>
      </c>
      <c r="J418" s="7">
        <v>526661.55000000005</v>
      </c>
      <c r="K418" s="80">
        <v>69900</v>
      </c>
      <c r="L418" s="8">
        <v>44852</v>
      </c>
      <c r="M418" s="71">
        <v>215</v>
      </c>
      <c r="N418" s="9">
        <v>225</v>
      </c>
      <c r="O418" s="45" t="str">
        <f t="shared" si="56"/>
        <v>Mercedes-AMG GLA 45 S 4MATIC/benzin/1991ccm/310kW/Automatski/8 stupnjeva prijenosa/5 vrata</v>
      </c>
      <c r="P418" s="33">
        <v>247</v>
      </c>
      <c r="Q418" s="37" t="s">
        <v>110</v>
      </c>
      <c r="R418" s="37"/>
      <c r="S418" s="38"/>
      <c r="T418" s="38"/>
      <c r="U418" s="73" t="s">
        <v>73</v>
      </c>
      <c r="V418" s="38"/>
      <c r="W418" s="37" t="s">
        <v>543</v>
      </c>
      <c r="X418" s="38"/>
      <c r="Y418" s="37"/>
      <c r="Z418" s="38"/>
      <c r="AA418" s="38"/>
      <c r="AB418" s="38"/>
      <c r="AC418" s="38"/>
      <c r="AD418" s="37"/>
      <c r="AE418" s="51"/>
      <c r="AF418" s="52"/>
      <c r="AG418" s="52"/>
      <c r="AH418" s="51"/>
      <c r="AI418" s="52"/>
      <c r="AJ418" s="55"/>
    </row>
    <row r="419" spans="1:36" x14ac:dyDescent="0.25">
      <c r="A419" s="16" t="s">
        <v>40</v>
      </c>
      <c r="B419" s="17" t="s">
        <v>57</v>
      </c>
      <c r="C419" s="17"/>
      <c r="D419" s="18" t="s">
        <v>39</v>
      </c>
      <c r="E419" s="19" t="s">
        <v>47</v>
      </c>
      <c r="F419" s="19" t="s">
        <v>239</v>
      </c>
      <c r="G419" s="19" t="s">
        <v>45</v>
      </c>
      <c r="H419" s="19">
        <v>1950</v>
      </c>
      <c r="I419" s="20">
        <v>143</v>
      </c>
      <c r="J419" s="7">
        <v>372957.75</v>
      </c>
      <c r="K419" s="80">
        <v>49500</v>
      </c>
      <c r="L419" s="8">
        <v>44852</v>
      </c>
      <c r="M419" s="71">
        <v>132</v>
      </c>
      <c r="N419" s="9">
        <v>149</v>
      </c>
      <c r="O419" s="45" t="str">
        <f t="shared" si="56"/>
        <v>C 220 d/dizel/1950ccm/143kW/Automatski/9 stupnjeva prijenosa/2 vrata</v>
      </c>
      <c r="P419" s="33">
        <v>205</v>
      </c>
      <c r="Q419" s="37" t="s">
        <v>397</v>
      </c>
      <c r="R419" s="37"/>
      <c r="S419" s="38"/>
      <c r="T419" s="38"/>
      <c r="U419" s="73"/>
      <c r="V419" s="38"/>
      <c r="W419" s="37" t="s">
        <v>543</v>
      </c>
      <c r="X419" s="38"/>
      <c r="Y419" s="37"/>
      <c r="Z419" s="38"/>
      <c r="AA419" s="38"/>
      <c r="AB419" s="38"/>
      <c r="AC419" s="38"/>
      <c r="AD419" s="37"/>
      <c r="AE419" s="51"/>
      <c r="AF419" s="52"/>
      <c r="AG419" s="52"/>
      <c r="AH419" s="51"/>
      <c r="AI419" s="52"/>
      <c r="AJ419" s="55"/>
    </row>
    <row r="420" spans="1:36" x14ac:dyDescent="0.25">
      <c r="A420" s="16" t="s">
        <v>40</v>
      </c>
      <c r="B420" s="17" t="s">
        <v>61</v>
      </c>
      <c r="C420" s="17"/>
      <c r="D420" s="18" t="s">
        <v>39</v>
      </c>
      <c r="E420" s="19" t="s">
        <v>47</v>
      </c>
      <c r="F420" s="19" t="s">
        <v>239</v>
      </c>
      <c r="G420" s="19" t="s">
        <v>45</v>
      </c>
      <c r="H420" s="19">
        <v>1950</v>
      </c>
      <c r="I420" s="20">
        <v>143</v>
      </c>
      <c r="J420" s="7">
        <v>389081.58</v>
      </c>
      <c r="K420" s="80">
        <v>51640</v>
      </c>
      <c r="L420" s="8">
        <v>44852</v>
      </c>
      <c r="M420" s="71">
        <v>138</v>
      </c>
      <c r="N420" s="9">
        <v>157</v>
      </c>
      <c r="O420" s="45" t="str">
        <f t="shared" si="56"/>
        <v>C 220 d 4MATIC/dizel/1950ccm/143kW/Automatski/9 stupnjeva prijenosa/2 vrata</v>
      </c>
      <c r="P420" s="33">
        <v>205</v>
      </c>
      <c r="Q420" s="37" t="s">
        <v>398</v>
      </c>
      <c r="R420" s="37"/>
      <c r="S420" s="38"/>
      <c r="T420" s="38"/>
      <c r="U420" s="73"/>
      <c r="V420" s="38"/>
      <c r="W420" s="37" t="s">
        <v>543</v>
      </c>
      <c r="X420" s="38"/>
      <c r="Y420" s="37"/>
      <c r="Z420" s="38"/>
      <c r="AA420" s="38"/>
      <c r="AB420" s="38"/>
      <c r="AC420" s="38"/>
      <c r="AD420" s="37"/>
      <c r="AE420" s="51"/>
      <c r="AF420" s="52"/>
      <c r="AG420" s="52"/>
      <c r="AH420" s="51"/>
      <c r="AI420" s="52"/>
      <c r="AJ420" s="55"/>
    </row>
    <row r="421" spans="1:36" x14ac:dyDescent="0.25">
      <c r="A421" s="16" t="s">
        <v>40</v>
      </c>
      <c r="B421" s="17" t="s">
        <v>289</v>
      </c>
      <c r="C421" s="17"/>
      <c r="D421" s="18" t="s">
        <v>39</v>
      </c>
      <c r="E421" s="19" t="s">
        <v>47</v>
      </c>
      <c r="F421" s="19" t="s">
        <v>239</v>
      </c>
      <c r="G421" s="19" t="s">
        <v>45</v>
      </c>
      <c r="H421" s="19">
        <v>1950</v>
      </c>
      <c r="I421" s="20">
        <v>180</v>
      </c>
      <c r="J421" s="7">
        <v>392698.14000000007</v>
      </c>
      <c r="K421" s="80">
        <v>52120</v>
      </c>
      <c r="L421" s="8">
        <v>44852</v>
      </c>
      <c r="M421" s="71">
        <v>144</v>
      </c>
      <c r="N421" s="9">
        <v>163</v>
      </c>
      <c r="O421" s="45" t="str">
        <f t="shared" si="56"/>
        <v>C 300 d/dizel/1950ccm/180kW/Automatski/9 stupnjeva prijenosa/2 vrata</v>
      </c>
      <c r="P421" s="33">
        <v>205</v>
      </c>
      <c r="Q421" s="37" t="s">
        <v>399</v>
      </c>
      <c r="R421" s="37"/>
      <c r="S421" s="38"/>
      <c r="T421" s="38"/>
      <c r="U421" s="73"/>
      <c r="V421" s="38"/>
      <c r="W421" s="37" t="s">
        <v>543</v>
      </c>
      <c r="X421" s="38"/>
      <c r="Y421" s="37"/>
      <c r="Z421" s="38"/>
      <c r="AA421" s="38"/>
      <c r="AB421" s="38"/>
      <c r="AC421" s="38"/>
      <c r="AD421" s="37"/>
      <c r="AE421" s="51"/>
      <c r="AF421" s="52"/>
      <c r="AG421" s="52"/>
      <c r="AH421" s="51"/>
      <c r="AI421" s="52"/>
      <c r="AJ421" s="55"/>
    </row>
    <row r="422" spans="1:36" x14ac:dyDescent="0.25">
      <c r="A422" s="16" t="s">
        <v>40</v>
      </c>
      <c r="B422" s="17" t="s">
        <v>292</v>
      </c>
      <c r="C422" s="17"/>
      <c r="D422" s="18" t="s">
        <v>39</v>
      </c>
      <c r="E422" s="19" t="s">
        <v>47</v>
      </c>
      <c r="F422" s="19" t="s">
        <v>239</v>
      </c>
      <c r="G422" s="19" t="s">
        <v>69</v>
      </c>
      <c r="H422" s="19">
        <v>1497</v>
      </c>
      <c r="I422" s="20">
        <v>115</v>
      </c>
      <c r="J422" s="7">
        <v>345381.48</v>
      </c>
      <c r="K422" s="80">
        <v>45840</v>
      </c>
      <c r="L422" s="8">
        <v>44852</v>
      </c>
      <c r="M422" s="71">
        <v>159</v>
      </c>
      <c r="N422" s="9">
        <v>177</v>
      </c>
      <c r="O422" s="45" t="str">
        <f t="shared" si="56"/>
        <v>C 180/benzin/1497ccm/115kW/Automatski/9 stupnjeva prijenosa/2 vrata</v>
      </c>
      <c r="P422" s="33">
        <v>205</v>
      </c>
      <c r="Q422" s="37" t="s">
        <v>401</v>
      </c>
      <c r="R422" s="37"/>
      <c r="S422" s="38"/>
      <c r="T422" s="38"/>
      <c r="U422" s="73"/>
      <c r="V422" s="38"/>
      <c r="W422" s="37" t="s">
        <v>543</v>
      </c>
      <c r="X422" s="38"/>
      <c r="Y422" s="37"/>
      <c r="Z422" s="38"/>
      <c r="AA422" s="38"/>
      <c r="AB422" s="38"/>
      <c r="AC422" s="38"/>
      <c r="AD422" s="37"/>
      <c r="AE422" s="51"/>
      <c r="AF422" s="52"/>
      <c r="AG422" s="52"/>
      <c r="AH422" s="51"/>
      <c r="AI422" s="52"/>
      <c r="AJ422" s="55"/>
    </row>
    <row r="423" spans="1:36" x14ac:dyDescent="0.25">
      <c r="A423" s="16" t="s">
        <v>40</v>
      </c>
      <c r="B423" s="17" t="s">
        <v>294</v>
      </c>
      <c r="C423" s="17"/>
      <c r="D423" s="18" t="s">
        <v>39</v>
      </c>
      <c r="E423" s="19" t="s">
        <v>47</v>
      </c>
      <c r="F423" s="19" t="s">
        <v>239</v>
      </c>
      <c r="G423" s="19" t="s">
        <v>69</v>
      </c>
      <c r="H423" s="19">
        <v>1497</v>
      </c>
      <c r="I423" s="20" t="s">
        <v>391</v>
      </c>
      <c r="J423" s="7">
        <v>358114.78500000003</v>
      </c>
      <c r="K423" s="80">
        <v>47530</v>
      </c>
      <c r="L423" s="8">
        <v>44852</v>
      </c>
      <c r="M423" s="71">
        <v>159</v>
      </c>
      <c r="N423" s="9">
        <v>176</v>
      </c>
      <c r="O423" s="45" t="str">
        <f t="shared" si="56"/>
        <v>C 200/benzin/1497ccm/135 + 10kW/Automatski/9 stupnjeva prijenosa/2 vrata</v>
      </c>
      <c r="P423" s="33">
        <v>205</v>
      </c>
      <c r="Q423" s="37" t="s">
        <v>402</v>
      </c>
      <c r="R423" s="37"/>
      <c r="S423" s="38"/>
      <c r="T423" s="38"/>
      <c r="U423" s="73"/>
      <c r="V423" s="38"/>
      <c r="W423" s="37" t="s">
        <v>543</v>
      </c>
      <c r="X423" s="38"/>
      <c r="Y423" s="37"/>
      <c r="Z423" s="38"/>
      <c r="AA423" s="38"/>
      <c r="AB423" s="38"/>
      <c r="AC423" s="38"/>
      <c r="AD423" s="37"/>
      <c r="AE423" s="51"/>
      <c r="AF423" s="52"/>
      <c r="AG423" s="52"/>
      <c r="AH423" s="51"/>
      <c r="AI423" s="52"/>
      <c r="AJ423" s="55"/>
    </row>
    <row r="424" spans="1:36" x14ac:dyDescent="0.25">
      <c r="A424" s="16" t="s">
        <v>40</v>
      </c>
      <c r="B424" s="17" t="s">
        <v>296</v>
      </c>
      <c r="C424" s="17"/>
      <c r="D424" s="18" t="s">
        <v>39</v>
      </c>
      <c r="E424" s="19" t="s">
        <v>47</v>
      </c>
      <c r="F424" s="19" t="s">
        <v>239</v>
      </c>
      <c r="G424" s="19" t="s">
        <v>69</v>
      </c>
      <c r="H424" s="19">
        <v>1497</v>
      </c>
      <c r="I424" s="20" t="s">
        <v>391</v>
      </c>
      <c r="J424" s="7">
        <v>374238.61499999999</v>
      </c>
      <c r="K424" s="80">
        <v>49670</v>
      </c>
      <c r="L424" s="8">
        <v>44852</v>
      </c>
      <c r="M424" s="71">
        <v>160</v>
      </c>
      <c r="N424" s="9">
        <v>179</v>
      </c>
      <c r="O424" s="45" t="str">
        <f t="shared" si="56"/>
        <v>C 200 4MATIC/benzin/1497ccm/135 + 10kW/Automatski/9 stupnjeva prijenosa/2 vrata</v>
      </c>
      <c r="P424" s="33">
        <v>205</v>
      </c>
      <c r="Q424" s="37" t="s">
        <v>403</v>
      </c>
      <c r="R424" s="37"/>
      <c r="S424" s="38"/>
      <c r="T424" s="38"/>
      <c r="U424" s="73"/>
      <c r="V424" s="38"/>
      <c r="W424" s="37" t="s">
        <v>543</v>
      </c>
      <c r="X424" s="38"/>
      <c r="Y424" s="37"/>
      <c r="Z424" s="38"/>
      <c r="AA424" s="38"/>
      <c r="AB424" s="38"/>
      <c r="AC424" s="38"/>
      <c r="AD424" s="37"/>
      <c r="AE424" s="51"/>
      <c r="AF424" s="52"/>
      <c r="AG424" s="52"/>
      <c r="AH424" s="51"/>
      <c r="AI424" s="52"/>
      <c r="AJ424" s="55"/>
    </row>
    <row r="425" spans="1:36" x14ac:dyDescent="0.25">
      <c r="A425" s="16" t="s">
        <v>40</v>
      </c>
      <c r="B425" s="17" t="s">
        <v>297</v>
      </c>
      <c r="C425" s="17"/>
      <c r="D425" s="18" t="s">
        <v>39</v>
      </c>
      <c r="E425" s="19" t="s">
        <v>47</v>
      </c>
      <c r="F425" s="19" t="s">
        <v>239</v>
      </c>
      <c r="G425" s="19" t="s">
        <v>69</v>
      </c>
      <c r="H425" s="19">
        <v>1991</v>
      </c>
      <c r="I425" s="20">
        <v>190</v>
      </c>
      <c r="J425" s="7">
        <v>396088.66500000004</v>
      </c>
      <c r="K425" s="80">
        <v>52570</v>
      </c>
      <c r="L425" s="8">
        <v>44852</v>
      </c>
      <c r="M425" s="71">
        <v>162</v>
      </c>
      <c r="N425" s="9">
        <v>179</v>
      </c>
      <c r="O425" s="45" t="str">
        <f t="shared" si="56"/>
        <v>C 300/benzin/1991ccm/190kW/Automatski/9 stupnjeva prijenosa/2 vrata</v>
      </c>
      <c r="P425" s="33">
        <v>205</v>
      </c>
      <c r="Q425" s="37" t="s">
        <v>404</v>
      </c>
      <c r="R425" s="37"/>
      <c r="S425" s="38"/>
      <c r="T425" s="38"/>
      <c r="U425" s="73"/>
      <c r="V425" s="38"/>
      <c r="W425" s="37" t="s">
        <v>543</v>
      </c>
      <c r="X425" s="38"/>
      <c r="Y425" s="37"/>
      <c r="Z425" s="38"/>
      <c r="AA425" s="38"/>
      <c r="AB425" s="38"/>
      <c r="AC425" s="38"/>
      <c r="AD425" s="37"/>
      <c r="AE425" s="51"/>
      <c r="AF425" s="52"/>
      <c r="AG425" s="52"/>
      <c r="AH425" s="51"/>
      <c r="AI425" s="52"/>
      <c r="AJ425" s="55"/>
    </row>
    <row r="426" spans="1:36" x14ac:dyDescent="0.25">
      <c r="A426" s="16" t="s">
        <v>40</v>
      </c>
      <c r="B426" s="17" t="s">
        <v>299</v>
      </c>
      <c r="C426" s="17"/>
      <c r="D426" s="18" t="s">
        <v>39</v>
      </c>
      <c r="E426" s="19" t="s">
        <v>47</v>
      </c>
      <c r="F426" s="19" t="s">
        <v>239</v>
      </c>
      <c r="G426" s="19" t="s">
        <v>69</v>
      </c>
      <c r="H426" s="19">
        <v>1991</v>
      </c>
      <c r="I426" s="20">
        <v>190</v>
      </c>
      <c r="J426" s="7">
        <v>412061.80500000005</v>
      </c>
      <c r="K426" s="80">
        <v>54690</v>
      </c>
      <c r="L426" s="8">
        <v>44852</v>
      </c>
      <c r="M426" s="71">
        <v>167</v>
      </c>
      <c r="N426" s="9">
        <v>186</v>
      </c>
      <c r="O426" s="45" t="str">
        <f t="shared" si="56"/>
        <v>C 300 4MATIC/benzin/1991ccm/190kW/Automatski/9 stupnjeva prijenosa/2 vrata</v>
      </c>
      <c r="P426" s="33">
        <v>205</v>
      </c>
      <c r="Q426" s="37" t="s">
        <v>405</v>
      </c>
      <c r="R426" s="37"/>
      <c r="S426" s="38"/>
      <c r="T426" s="38"/>
      <c r="U426" s="73"/>
      <c r="V426" s="38"/>
      <c r="W426" s="37" t="s">
        <v>543</v>
      </c>
      <c r="X426" s="38"/>
      <c r="Y426" s="37"/>
      <c r="Z426" s="38"/>
      <c r="AA426" s="38"/>
      <c r="AB426" s="38"/>
      <c r="AC426" s="38"/>
      <c r="AD426" s="37"/>
      <c r="AE426" s="51"/>
      <c r="AF426" s="52"/>
      <c r="AG426" s="52"/>
      <c r="AH426" s="51"/>
      <c r="AI426" s="52"/>
      <c r="AJ426" s="55"/>
    </row>
    <row r="427" spans="1:36" x14ac:dyDescent="0.25">
      <c r="A427" s="16" t="s">
        <v>40</v>
      </c>
      <c r="B427" s="17" t="s">
        <v>392</v>
      </c>
      <c r="C427" s="17"/>
      <c r="D427" s="18" t="s">
        <v>39</v>
      </c>
      <c r="E427" s="19" t="s">
        <v>47</v>
      </c>
      <c r="F427" s="19" t="s">
        <v>239</v>
      </c>
      <c r="G427" s="19" t="s">
        <v>69</v>
      </c>
      <c r="H427" s="19">
        <v>2996</v>
      </c>
      <c r="I427" s="20">
        <v>287</v>
      </c>
      <c r="J427" s="7">
        <v>500818.21500000008</v>
      </c>
      <c r="K427" s="80">
        <v>66470</v>
      </c>
      <c r="L427" s="8">
        <v>44852</v>
      </c>
      <c r="M427" s="71">
        <v>219</v>
      </c>
      <c r="N427" s="9">
        <v>232</v>
      </c>
      <c r="O427" s="45" t="str">
        <f t="shared" si="56"/>
        <v>Mercedes-AMG C 43 4MATIC/benzin/2996ccm/287kW/Automatski/9 stupnjeva prijenosa/2 vrata</v>
      </c>
      <c r="P427" s="33">
        <v>205</v>
      </c>
      <c r="Q427" s="37" t="s">
        <v>406</v>
      </c>
      <c r="R427" s="37"/>
      <c r="S427" s="38"/>
      <c r="T427" s="38"/>
      <c r="U427" s="73"/>
      <c r="V427" s="38"/>
      <c r="W427" s="37" t="s">
        <v>543</v>
      </c>
      <c r="X427" s="38"/>
      <c r="Y427" s="37"/>
      <c r="Z427" s="38"/>
      <c r="AA427" s="38"/>
      <c r="AB427" s="38"/>
      <c r="AC427" s="38"/>
      <c r="AD427" s="37"/>
      <c r="AE427" s="51"/>
      <c r="AF427" s="52"/>
      <c r="AG427" s="52"/>
      <c r="AH427" s="51"/>
      <c r="AI427" s="52"/>
      <c r="AJ427" s="55"/>
    </row>
    <row r="428" spans="1:36" x14ac:dyDescent="0.25">
      <c r="A428" s="16" t="s">
        <v>40</v>
      </c>
      <c r="B428" s="17" t="s">
        <v>393</v>
      </c>
      <c r="C428" s="17"/>
      <c r="D428" s="18" t="s">
        <v>39</v>
      </c>
      <c r="E428" s="19" t="s">
        <v>47</v>
      </c>
      <c r="F428" s="19" t="s">
        <v>239</v>
      </c>
      <c r="G428" s="19" t="s">
        <v>69</v>
      </c>
      <c r="H428" s="19">
        <v>3982</v>
      </c>
      <c r="I428" s="20">
        <v>350</v>
      </c>
      <c r="J428" s="7">
        <v>608184.84000000008</v>
      </c>
      <c r="K428" s="80">
        <v>80720</v>
      </c>
      <c r="L428" s="8">
        <v>44852</v>
      </c>
      <c r="M428" s="71">
        <v>244</v>
      </c>
      <c r="N428" s="9">
        <v>250</v>
      </c>
      <c r="O428" s="45" t="str">
        <f t="shared" si="54"/>
        <v>Mercedes-AMG C 63/benzin/3982ccm/350kW/Automatski/9 stupnjeva prijenosa/2 vrata</v>
      </c>
      <c r="P428" s="33">
        <v>205</v>
      </c>
      <c r="Q428" s="37" t="s">
        <v>407</v>
      </c>
      <c r="R428" s="37"/>
      <c r="S428" s="38"/>
      <c r="T428" s="38"/>
      <c r="U428" s="73"/>
      <c r="V428" s="38"/>
      <c r="W428" s="37" t="s">
        <v>543</v>
      </c>
      <c r="X428" s="38"/>
      <c r="Y428" s="37"/>
      <c r="Z428" s="38"/>
      <c r="AA428" s="38"/>
      <c r="AB428" s="38"/>
      <c r="AC428" s="38"/>
      <c r="AD428" s="37"/>
      <c r="AE428" s="51"/>
      <c r="AF428" s="52"/>
      <c r="AG428" s="52"/>
      <c r="AH428" s="51"/>
      <c r="AI428" s="52"/>
      <c r="AJ428" s="55"/>
    </row>
    <row r="429" spans="1:36" x14ac:dyDescent="0.25">
      <c r="A429" s="16" t="s">
        <v>40</v>
      </c>
      <c r="B429" s="17" t="s">
        <v>394</v>
      </c>
      <c r="C429" s="17"/>
      <c r="D429" s="18" t="s">
        <v>39</v>
      </c>
      <c r="E429" s="19" t="s">
        <v>47</v>
      </c>
      <c r="F429" s="19" t="s">
        <v>239</v>
      </c>
      <c r="G429" s="19" t="s">
        <v>69</v>
      </c>
      <c r="H429" s="19">
        <v>3982</v>
      </c>
      <c r="I429" s="20">
        <v>375</v>
      </c>
      <c r="J429" s="7">
        <v>667179.97499999998</v>
      </c>
      <c r="K429" s="80">
        <v>88550</v>
      </c>
      <c r="L429" s="8">
        <v>44852</v>
      </c>
      <c r="M429" s="71">
        <v>245</v>
      </c>
      <c r="N429" s="9">
        <v>250</v>
      </c>
      <c r="O429" s="45" t="str">
        <f t="shared" si="54"/>
        <v>Mercedes-AMG C 63 S/benzin/3982ccm/375kW/Automatski/9 stupnjeva prijenosa/2 vrata</v>
      </c>
      <c r="P429" s="33">
        <v>205</v>
      </c>
      <c r="Q429" s="37" t="s">
        <v>408</v>
      </c>
      <c r="R429" s="37"/>
      <c r="S429" s="38"/>
      <c r="T429" s="38"/>
      <c r="U429" s="73"/>
      <c r="V429" s="38"/>
      <c r="W429" s="37" t="s">
        <v>543</v>
      </c>
      <c r="X429" s="38"/>
      <c r="Y429" s="37"/>
      <c r="Z429" s="38"/>
      <c r="AA429" s="38"/>
      <c r="AB429" s="38"/>
      <c r="AC429" s="38"/>
      <c r="AD429" s="37"/>
      <c r="AE429" s="51"/>
      <c r="AF429" s="52"/>
      <c r="AG429" s="52"/>
      <c r="AH429" s="51"/>
      <c r="AI429" s="52"/>
      <c r="AJ429" s="55"/>
    </row>
    <row r="430" spans="1:36" x14ac:dyDescent="0.25">
      <c r="A430" s="16" t="s">
        <v>40</v>
      </c>
      <c r="B430" s="17" t="s">
        <v>57</v>
      </c>
      <c r="C430" s="17"/>
      <c r="D430" s="18" t="s">
        <v>39</v>
      </c>
      <c r="E430" s="19" t="s">
        <v>47</v>
      </c>
      <c r="F430" s="19" t="s">
        <v>239</v>
      </c>
      <c r="G430" s="19" t="s">
        <v>45</v>
      </c>
      <c r="H430" s="19">
        <v>1950</v>
      </c>
      <c r="I430" s="20">
        <v>143</v>
      </c>
      <c r="J430" s="7">
        <v>414924.91500000004</v>
      </c>
      <c r="K430" s="80">
        <v>55070</v>
      </c>
      <c r="L430" s="8">
        <v>44852</v>
      </c>
      <c r="M430" s="71">
        <v>140</v>
      </c>
      <c r="N430" s="9">
        <v>156</v>
      </c>
      <c r="O430" s="45" t="str">
        <f t="shared" si="54"/>
        <v>C 220 d/dizel/1950ccm/143kW/Automatski/9 stupnjeva prijenosa/2 vrata</v>
      </c>
      <c r="P430" s="33">
        <v>205</v>
      </c>
      <c r="Q430" s="37" t="s">
        <v>409</v>
      </c>
      <c r="R430" s="37"/>
      <c r="S430" s="38"/>
      <c r="T430" s="38"/>
      <c r="U430" s="73"/>
      <c r="V430" s="38"/>
      <c r="W430" s="37" t="s">
        <v>543</v>
      </c>
      <c r="X430" s="38"/>
      <c r="Y430" s="37"/>
      <c r="Z430" s="38"/>
      <c r="AA430" s="38"/>
      <c r="AB430" s="38"/>
      <c r="AC430" s="38"/>
      <c r="AD430" s="37"/>
      <c r="AE430" s="51"/>
      <c r="AF430" s="52"/>
      <c r="AG430" s="52"/>
      <c r="AH430" s="51"/>
      <c r="AI430" s="52"/>
      <c r="AJ430" s="55"/>
    </row>
    <row r="431" spans="1:36" x14ac:dyDescent="0.25">
      <c r="A431" s="16" t="s">
        <v>40</v>
      </c>
      <c r="B431" s="17" t="s">
        <v>61</v>
      </c>
      <c r="C431" s="17"/>
      <c r="D431" s="18" t="s">
        <v>39</v>
      </c>
      <c r="E431" s="19" t="s">
        <v>47</v>
      </c>
      <c r="F431" s="19" t="s">
        <v>239</v>
      </c>
      <c r="G431" s="19" t="s">
        <v>45</v>
      </c>
      <c r="H431" s="19">
        <v>1950</v>
      </c>
      <c r="I431" s="20">
        <v>143</v>
      </c>
      <c r="J431" s="7">
        <v>430973.4</v>
      </c>
      <c r="K431" s="80">
        <v>57200</v>
      </c>
      <c r="L431" s="8">
        <v>44852</v>
      </c>
      <c r="M431" s="71">
        <v>147</v>
      </c>
      <c r="N431" s="9">
        <v>165</v>
      </c>
      <c r="O431" s="45" t="str">
        <f t="shared" si="54"/>
        <v>C 220 d 4MATIC/dizel/1950ccm/143kW/Automatski/9 stupnjeva prijenosa/2 vrata</v>
      </c>
      <c r="P431" s="33">
        <v>205</v>
      </c>
      <c r="Q431" s="37" t="s">
        <v>410</v>
      </c>
      <c r="R431" s="37"/>
      <c r="S431" s="38"/>
      <c r="T431" s="38"/>
      <c r="U431" s="73"/>
      <c r="V431" s="38"/>
      <c r="W431" s="37" t="s">
        <v>543</v>
      </c>
      <c r="X431" s="38"/>
      <c r="Y431" s="37"/>
      <c r="Z431" s="38"/>
      <c r="AA431" s="38"/>
      <c r="AB431" s="38"/>
      <c r="AC431" s="38"/>
      <c r="AD431" s="37"/>
      <c r="AE431" s="51"/>
      <c r="AF431" s="52"/>
      <c r="AG431" s="52"/>
      <c r="AH431" s="51"/>
      <c r="AI431" s="52"/>
      <c r="AJ431" s="55"/>
    </row>
    <row r="432" spans="1:36" x14ac:dyDescent="0.25">
      <c r="A432" s="16" t="s">
        <v>40</v>
      </c>
      <c r="B432" s="17" t="s">
        <v>289</v>
      </c>
      <c r="C432" s="17"/>
      <c r="D432" s="18" t="s">
        <v>39</v>
      </c>
      <c r="E432" s="19" t="s">
        <v>47</v>
      </c>
      <c r="F432" s="19" t="s">
        <v>239</v>
      </c>
      <c r="G432" s="19" t="s">
        <v>45</v>
      </c>
      <c r="H432" s="19">
        <v>1950</v>
      </c>
      <c r="I432" s="20">
        <v>180</v>
      </c>
      <c r="J432" s="7">
        <v>434589.95999999996</v>
      </c>
      <c r="K432" s="80">
        <v>57680</v>
      </c>
      <c r="L432" s="8">
        <v>44852</v>
      </c>
      <c r="M432" s="71">
        <v>152</v>
      </c>
      <c r="N432" s="9">
        <v>170</v>
      </c>
      <c r="O432" s="45" t="str">
        <f t="shared" ref="O432:O436" si="57">B432&amp;"/" &amp; G432&amp;"/"&amp;H432&amp;"ccm"&amp;"/"&amp;I432&amp;"kW"&amp;"/"&amp;D432&amp;"/"&amp;E432&amp;"/"&amp;F432</f>
        <v>C 300 d/dizel/1950ccm/180kW/Automatski/9 stupnjeva prijenosa/2 vrata</v>
      </c>
      <c r="P432" s="33">
        <v>205</v>
      </c>
      <c r="Q432" s="37" t="s">
        <v>411</v>
      </c>
      <c r="R432" s="37"/>
      <c r="S432" s="38"/>
      <c r="T432" s="38"/>
      <c r="U432" s="73"/>
      <c r="V432" s="38"/>
      <c r="W432" s="37" t="s">
        <v>543</v>
      </c>
      <c r="X432" s="38"/>
      <c r="Y432" s="37"/>
      <c r="Z432" s="38"/>
      <c r="AA432" s="38"/>
      <c r="AB432" s="38"/>
      <c r="AC432" s="38"/>
      <c r="AD432" s="37"/>
      <c r="AE432" s="51"/>
      <c r="AF432" s="52"/>
      <c r="AG432" s="52"/>
      <c r="AH432" s="51"/>
      <c r="AI432" s="52"/>
      <c r="AJ432" s="55"/>
    </row>
    <row r="433" spans="1:36" x14ac:dyDescent="0.25">
      <c r="A433" s="16" t="s">
        <v>40</v>
      </c>
      <c r="B433" s="17" t="s">
        <v>292</v>
      </c>
      <c r="C433" s="17"/>
      <c r="D433" s="18" t="s">
        <v>39</v>
      </c>
      <c r="E433" s="19" t="s">
        <v>47</v>
      </c>
      <c r="F433" s="19" t="s">
        <v>239</v>
      </c>
      <c r="G433" s="19" t="s">
        <v>69</v>
      </c>
      <c r="H433" s="19">
        <v>1497</v>
      </c>
      <c r="I433" s="20">
        <v>115</v>
      </c>
      <c r="J433" s="7">
        <v>383732.08500000002</v>
      </c>
      <c r="K433" s="80">
        <v>50930</v>
      </c>
      <c r="L433" s="8">
        <v>44852</v>
      </c>
      <c r="M433" s="71">
        <v>170</v>
      </c>
      <c r="N433" s="9">
        <v>186</v>
      </c>
      <c r="O433" s="45" t="str">
        <f t="shared" si="57"/>
        <v>C 180/benzin/1497ccm/115kW/Automatski/9 stupnjeva prijenosa/2 vrata</v>
      </c>
      <c r="P433" s="33">
        <v>205</v>
      </c>
      <c r="Q433" s="37" t="s">
        <v>412</v>
      </c>
      <c r="R433" s="37"/>
      <c r="S433" s="38"/>
      <c r="T433" s="38"/>
      <c r="U433" s="73"/>
      <c r="V433" s="38"/>
      <c r="W433" s="37" t="s">
        <v>543</v>
      </c>
      <c r="X433" s="38"/>
      <c r="Y433" s="37"/>
      <c r="Z433" s="38"/>
      <c r="AA433" s="38"/>
      <c r="AB433" s="38"/>
      <c r="AC433" s="38"/>
      <c r="AD433" s="37"/>
      <c r="AE433" s="51"/>
      <c r="AF433" s="52"/>
      <c r="AG433" s="52"/>
      <c r="AH433" s="51"/>
      <c r="AI433" s="52"/>
      <c r="AJ433" s="55"/>
    </row>
    <row r="434" spans="1:36" x14ac:dyDescent="0.25">
      <c r="A434" s="16" t="s">
        <v>40</v>
      </c>
      <c r="B434" s="17" t="s">
        <v>294</v>
      </c>
      <c r="C434" s="17"/>
      <c r="D434" s="18" t="s">
        <v>39</v>
      </c>
      <c r="E434" s="19" t="s">
        <v>47</v>
      </c>
      <c r="F434" s="19" t="s">
        <v>239</v>
      </c>
      <c r="G434" s="19" t="s">
        <v>69</v>
      </c>
      <c r="H434" s="19">
        <v>1497</v>
      </c>
      <c r="I434" s="20" t="s">
        <v>391</v>
      </c>
      <c r="J434" s="7">
        <v>396465.39</v>
      </c>
      <c r="K434" s="80">
        <v>52620</v>
      </c>
      <c r="L434" s="8">
        <v>44852</v>
      </c>
      <c r="M434" s="71">
        <v>168</v>
      </c>
      <c r="N434" s="9">
        <v>184</v>
      </c>
      <c r="O434" s="45" t="str">
        <f t="shared" si="57"/>
        <v>C 200/benzin/1497ccm/135 + 10kW/Automatski/9 stupnjeva prijenosa/2 vrata</v>
      </c>
      <c r="P434" s="33">
        <v>205</v>
      </c>
      <c r="Q434" s="37" t="s">
        <v>413</v>
      </c>
      <c r="R434" s="37"/>
      <c r="S434" s="38"/>
      <c r="T434" s="38"/>
      <c r="U434" s="73"/>
      <c r="V434" s="38"/>
      <c r="W434" s="37" t="s">
        <v>543</v>
      </c>
      <c r="X434" s="38"/>
      <c r="Y434" s="37"/>
      <c r="Z434" s="38"/>
      <c r="AA434" s="38"/>
      <c r="AB434" s="38"/>
      <c r="AC434" s="38"/>
      <c r="AD434" s="37"/>
      <c r="AE434" s="51"/>
      <c r="AF434" s="52"/>
      <c r="AG434" s="52"/>
      <c r="AH434" s="51"/>
      <c r="AI434" s="52"/>
      <c r="AJ434" s="55"/>
    </row>
    <row r="435" spans="1:36" x14ac:dyDescent="0.25">
      <c r="A435" s="16" t="s">
        <v>40</v>
      </c>
      <c r="B435" s="17" t="s">
        <v>296</v>
      </c>
      <c r="C435" s="17"/>
      <c r="D435" s="18" t="s">
        <v>39</v>
      </c>
      <c r="E435" s="19" t="s">
        <v>47</v>
      </c>
      <c r="F435" s="19" t="s">
        <v>239</v>
      </c>
      <c r="G435" s="19" t="s">
        <v>69</v>
      </c>
      <c r="H435" s="19">
        <v>1497</v>
      </c>
      <c r="I435" s="20" t="s">
        <v>391</v>
      </c>
      <c r="J435" s="7">
        <v>412438.53</v>
      </c>
      <c r="K435" s="80">
        <v>54740</v>
      </c>
      <c r="L435" s="8">
        <v>44852</v>
      </c>
      <c r="M435" s="71">
        <v>170</v>
      </c>
      <c r="N435" s="9">
        <v>187</v>
      </c>
      <c r="O435" s="45" t="str">
        <f t="shared" si="57"/>
        <v>C 200 4MATIC/benzin/1497ccm/135 + 10kW/Automatski/9 stupnjeva prijenosa/2 vrata</v>
      </c>
      <c r="P435" s="33">
        <v>205</v>
      </c>
      <c r="Q435" s="37" t="s">
        <v>414</v>
      </c>
      <c r="R435" s="37"/>
      <c r="S435" s="38"/>
      <c r="T435" s="38"/>
      <c r="U435" s="73"/>
      <c r="V435" s="38"/>
      <c r="W435" s="37" t="s">
        <v>543</v>
      </c>
      <c r="X435" s="38"/>
      <c r="Y435" s="37"/>
      <c r="Z435" s="38"/>
      <c r="AA435" s="38"/>
      <c r="AB435" s="38"/>
      <c r="AC435" s="38"/>
      <c r="AD435" s="37"/>
      <c r="AE435" s="51"/>
      <c r="AF435" s="52"/>
      <c r="AG435" s="52"/>
      <c r="AH435" s="51"/>
      <c r="AI435" s="52"/>
      <c r="AJ435" s="55"/>
    </row>
    <row r="436" spans="1:36" x14ac:dyDescent="0.25">
      <c r="A436" s="16" t="s">
        <v>40</v>
      </c>
      <c r="B436" s="17" t="s">
        <v>297</v>
      </c>
      <c r="C436" s="17"/>
      <c r="D436" s="18" t="s">
        <v>39</v>
      </c>
      <c r="E436" s="19" t="s">
        <v>47</v>
      </c>
      <c r="F436" s="19" t="s">
        <v>239</v>
      </c>
      <c r="G436" s="19" t="s">
        <v>69</v>
      </c>
      <c r="H436" s="19">
        <v>1991</v>
      </c>
      <c r="I436" s="20">
        <v>190</v>
      </c>
      <c r="J436" s="7">
        <v>434288.58</v>
      </c>
      <c r="K436" s="80">
        <v>57640</v>
      </c>
      <c r="L436" s="8">
        <v>44852</v>
      </c>
      <c r="M436" s="71">
        <v>173</v>
      </c>
      <c r="N436" s="9">
        <v>189</v>
      </c>
      <c r="O436" s="45" t="str">
        <f t="shared" si="57"/>
        <v>C 300/benzin/1991ccm/190kW/Automatski/9 stupnjeva prijenosa/2 vrata</v>
      </c>
      <c r="P436" s="33">
        <v>205</v>
      </c>
      <c r="Q436" s="37" t="s">
        <v>415</v>
      </c>
      <c r="R436" s="37"/>
      <c r="S436" s="38"/>
      <c r="T436" s="38"/>
      <c r="U436" s="73"/>
      <c r="V436" s="38"/>
      <c r="W436" s="37" t="s">
        <v>543</v>
      </c>
      <c r="X436" s="38"/>
      <c r="Y436" s="37"/>
      <c r="Z436" s="38"/>
      <c r="AA436" s="38"/>
      <c r="AB436" s="38"/>
      <c r="AC436" s="38"/>
      <c r="AD436" s="37"/>
      <c r="AE436" s="51"/>
      <c r="AF436" s="52"/>
      <c r="AG436" s="52"/>
      <c r="AH436" s="51"/>
      <c r="AI436" s="52"/>
      <c r="AJ436" s="55"/>
    </row>
    <row r="437" spans="1:36" x14ac:dyDescent="0.25">
      <c r="A437" s="16" t="s">
        <v>40</v>
      </c>
      <c r="B437" s="17" t="s">
        <v>395</v>
      </c>
      <c r="C437" s="17"/>
      <c r="D437" s="18" t="s">
        <v>39</v>
      </c>
      <c r="E437" s="19" t="s">
        <v>47</v>
      </c>
      <c r="F437" s="19" t="s">
        <v>239</v>
      </c>
      <c r="G437" s="19" t="s">
        <v>69</v>
      </c>
      <c r="H437" s="19">
        <v>1991</v>
      </c>
      <c r="I437" s="20">
        <v>190</v>
      </c>
      <c r="J437" s="7">
        <v>450337.065</v>
      </c>
      <c r="K437" s="80">
        <v>59770</v>
      </c>
      <c r="L437" s="8">
        <v>44852</v>
      </c>
      <c r="M437" s="71">
        <v>177</v>
      </c>
      <c r="N437" s="9">
        <v>196</v>
      </c>
      <c r="O437" s="45" t="str">
        <f t="shared" si="54"/>
        <v>C 300 4 MATIC/benzin/1991ccm/190kW/Automatski/9 stupnjeva prijenosa/2 vrata</v>
      </c>
      <c r="P437" s="33">
        <v>205</v>
      </c>
      <c r="Q437" s="37" t="s">
        <v>416</v>
      </c>
      <c r="R437" s="37"/>
      <c r="S437" s="38"/>
      <c r="T437" s="38"/>
      <c r="U437" s="73"/>
      <c r="V437" s="38"/>
      <c r="W437" s="37" t="s">
        <v>543</v>
      </c>
      <c r="X437" s="38"/>
      <c r="Y437" s="37"/>
      <c r="Z437" s="38"/>
      <c r="AA437" s="38"/>
      <c r="AB437" s="38"/>
      <c r="AC437" s="38"/>
      <c r="AD437" s="37"/>
      <c r="AE437" s="51"/>
      <c r="AF437" s="52"/>
      <c r="AG437" s="52"/>
      <c r="AH437" s="51"/>
      <c r="AI437" s="52"/>
      <c r="AJ437" s="55"/>
    </row>
    <row r="438" spans="1:36" x14ac:dyDescent="0.25">
      <c r="A438" s="16" t="s">
        <v>40</v>
      </c>
      <c r="B438" s="17" t="s">
        <v>396</v>
      </c>
      <c r="C438" s="17"/>
      <c r="D438" s="18" t="s">
        <v>39</v>
      </c>
      <c r="E438" s="19" t="s">
        <v>47</v>
      </c>
      <c r="F438" s="19" t="s">
        <v>239</v>
      </c>
      <c r="G438" s="19" t="s">
        <v>69</v>
      </c>
      <c r="H438" s="19">
        <v>1991</v>
      </c>
      <c r="I438" s="20">
        <v>190</v>
      </c>
      <c r="J438" s="7">
        <v>495770.10000000003</v>
      </c>
      <c r="K438" s="80">
        <v>65800</v>
      </c>
      <c r="L438" s="8">
        <v>44852</v>
      </c>
      <c r="M438" s="71">
        <v>205</v>
      </c>
      <c r="N438" s="9">
        <v>219</v>
      </c>
      <c r="O438" s="45" t="str">
        <f t="shared" si="54"/>
        <v>C 400 4 MATIC/benzin/1991ccm/190kW/Automatski/9 stupnjeva prijenosa/2 vrata</v>
      </c>
      <c r="P438" s="33">
        <v>205</v>
      </c>
      <c r="Q438" s="37" t="s">
        <v>417</v>
      </c>
      <c r="R438" s="37"/>
      <c r="S438" s="38"/>
      <c r="T438" s="38"/>
      <c r="U438" s="73"/>
      <c r="V438" s="38"/>
      <c r="W438" s="37" t="s">
        <v>543</v>
      </c>
      <c r="X438" s="38"/>
      <c r="Y438" s="37"/>
      <c r="Z438" s="38"/>
      <c r="AA438" s="38"/>
      <c r="AB438" s="38"/>
      <c r="AC438" s="38"/>
      <c r="AD438" s="37"/>
      <c r="AE438" s="51"/>
      <c r="AF438" s="52"/>
      <c r="AG438" s="52"/>
      <c r="AH438" s="51"/>
      <c r="AI438" s="52"/>
      <c r="AJ438" s="55"/>
    </row>
    <row r="439" spans="1:36" x14ac:dyDescent="0.25">
      <c r="A439" s="16" t="s">
        <v>40</v>
      </c>
      <c r="B439" s="17" t="s">
        <v>392</v>
      </c>
      <c r="C439" s="17"/>
      <c r="D439" s="18" t="s">
        <v>39</v>
      </c>
      <c r="E439" s="19" t="s">
        <v>47</v>
      </c>
      <c r="F439" s="19" t="s">
        <v>239</v>
      </c>
      <c r="G439" s="19" t="s">
        <v>69</v>
      </c>
      <c r="H439" s="19">
        <v>2996</v>
      </c>
      <c r="I439" s="20">
        <v>287</v>
      </c>
      <c r="J439" s="7">
        <v>539018.13</v>
      </c>
      <c r="K439" s="80">
        <v>71540</v>
      </c>
      <c r="L439" s="8">
        <v>44852</v>
      </c>
      <c r="M439" s="71">
        <v>227</v>
      </c>
      <c r="N439" s="9">
        <v>239</v>
      </c>
      <c r="O439" s="45" t="str">
        <f t="shared" si="54"/>
        <v>Mercedes-AMG C 43 4MATIC/benzin/2996ccm/287kW/Automatski/9 stupnjeva prijenosa/2 vrata</v>
      </c>
      <c r="P439" s="33">
        <v>205</v>
      </c>
      <c r="Q439" s="37" t="s">
        <v>418</v>
      </c>
      <c r="R439" s="37"/>
      <c r="S439" s="38"/>
      <c r="T439" s="38"/>
      <c r="U439" s="73"/>
      <c r="V439" s="38"/>
      <c r="W439" s="37" t="s">
        <v>543</v>
      </c>
      <c r="X439" s="38"/>
      <c r="Y439" s="37"/>
      <c r="Z439" s="38"/>
      <c r="AA439" s="38"/>
      <c r="AB439" s="38"/>
      <c r="AC439" s="38"/>
      <c r="AD439" s="37"/>
      <c r="AE439" s="51"/>
      <c r="AF439" s="52"/>
      <c r="AG439" s="52"/>
      <c r="AH439" s="51"/>
      <c r="AI439" s="52"/>
      <c r="AJ439" s="55"/>
    </row>
    <row r="440" spans="1:36" x14ac:dyDescent="0.25">
      <c r="A440" s="16" t="s">
        <v>40</v>
      </c>
      <c r="B440" s="17" t="s">
        <v>393</v>
      </c>
      <c r="C440" s="17"/>
      <c r="D440" s="18" t="s">
        <v>39</v>
      </c>
      <c r="E440" s="19" t="s">
        <v>47</v>
      </c>
      <c r="F440" s="19" t="s">
        <v>239</v>
      </c>
      <c r="G440" s="19" t="s">
        <v>69</v>
      </c>
      <c r="H440" s="19">
        <v>3982</v>
      </c>
      <c r="I440" s="20">
        <v>350</v>
      </c>
      <c r="J440" s="7">
        <v>646761.48</v>
      </c>
      <c r="K440" s="80">
        <v>85840</v>
      </c>
      <c r="L440" s="8">
        <v>44852</v>
      </c>
      <c r="M440" s="71">
        <v>253</v>
      </c>
      <c r="N440" s="9">
        <v>258</v>
      </c>
      <c r="O440" s="45" t="str">
        <f t="shared" si="48"/>
        <v>Mercedes-AMG C 63/benzin/3982ccm/350kW/Automatski/9 stupnjeva prijenosa/2 vrata</v>
      </c>
      <c r="P440" s="33">
        <v>205</v>
      </c>
      <c r="Q440" s="37" t="s">
        <v>419</v>
      </c>
      <c r="R440" s="37"/>
      <c r="S440" s="38"/>
      <c r="T440" s="38"/>
      <c r="U440" s="73"/>
      <c r="V440" s="38"/>
      <c r="W440" s="37" t="s">
        <v>543</v>
      </c>
      <c r="X440" s="38"/>
      <c r="Y440" s="37"/>
      <c r="Z440" s="38"/>
      <c r="AA440" s="38"/>
      <c r="AB440" s="38"/>
      <c r="AC440" s="38"/>
      <c r="AD440" s="37"/>
      <c r="AE440" s="51"/>
      <c r="AF440" s="52"/>
      <c r="AG440" s="52"/>
      <c r="AH440" s="51"/>
      <c r="AI440" s="52"/>
      <c r="AJ440" s="55"/>
    </row>
    <row r="441" spans="1:36" x14ac:dyDescent="0.25">
      <c r="A441" s="16" t="s">
        <v>40</v>
      </c>
      <c r="B441" s="17" t="s">
        <v>394</v>
      </c>
      <c r="C441" s="17"/>
      <c r="D441" s="18" t="s">
        <v>39</v>
      </c>
      <c r="E441" s="19" t="s">
        <v>47</v>
      </c>
      <c r="F441" s="19" t="s">
        <v>239</v>
      </c>
      <c r="G441" s="19" t="s">
        <v>69</v>
      </c>
      <c r="H441" s="19">
        <v>3982</v>
      </c>
      <c r="I441" s="20">
        <v>375</v>
      </c>
      <c r="J441" s="7">
        <v>705831.96000000008</v>
      </c>
      <c r="K441" s="80">
        <v>93680</v>
      </c>
      <c r="L441" s="8">
        <v>44852</v>
      </c>
      <c r="M441" s="71">
        <v>254</v>
      </c>
      <c r="N441" s="9">
        <v>259</v>
      </c>
      <c r="O441" s="45" t="str">
        <f t="shared" ref="O441:O517" si="58">B441&amp;"/" &amp; G441&amp;"/"&amp;H441&amp;"ccm"&amp;"/"&amp;I441&amp;"kW"&amp;"/"&amp;D441&amp;"/"&amp;E441&amp;"/"&amp;F441</f>
        <v>Mercedes-AMG C 63 S/benzin/3982ccm/375kW/Automatski/9 stupnjeva prijenosa/2 vrata</v>
      </c>
      <c r="P441" s="33">
        <v>205</v>
      </c>
      <c r="Q441" s="37" t="s">
        <v>420</v>
      </c>
      <c r="R441" s="37"/>
      <c r="S441" s="38"/>
      <c r="T441" s="38"/>
      <c r="U441" s="73"/>
      <c r="V441" s="38"/>
      <c r="W441" s="37" t="s">
        <v>543</v>
      </c>
      <c r="X441" s="38"/>
      <c r="Y441" s="37"/>
      <c r="Z441" s="38"/>
      <c r="AA441" s="38"/>
      <c r="AB441" s="38"/>
      <c r="AC441" s="38"/>
      <c r="AD441" s="37"/>
      <c r="AE441" s="51"/>
      <c r="AF441" s="52"/>
      <c r="AG441" s="52"/>
      <c r="AH441" s="51"/>
      <c r="AI441" s="52"/>
      <c r="AJ441" s="55"/>
    </row>
    <row r="442" spans="1:36" x14ac:dyDescent="0.25">
      <c r="A442" s="16" t="s">
        <v>40</v>
      </c>
      <c r="B442" s="17" t="s">
        <v>48</v>
      </c>
      <c r="C442" s="17"/>
      <c r="D442" s="18" t="s">
        <v>39</v>
      </c>
      <c r="E442" s="19" t="s">
        <v>47</v>
      </c>
      <c r="F442" s="19" t="s">
        <v>239</v>
      </c>
      <c r="G442" s="19" t="s">
        <v>45</v>
      </c>
      <c r="H442" s="19">
        <v>1950</v>
      </c>
      <c r="I442" s="20">
        <v>143</v>
      </c>
      <c r="J442" s="7">
        <v>521387.4</v>
      </c>
      <c r="K442" s="80">
        <v>69200</v>
      </c>
      <c r="L442" s="8">
        <v>44852</v>
      </c>
      <c r="M442" s="71">
        <v>142</v>
      </c>
      <c r="N442" s="9">
        <v>160</v>
      </c>
      <c r="O442" s="45" t="str">
        <f t="shared" si="58"/>
        <v>E 220 d/dizel/1950ccm/143kW/Automatski/9 stupnjeva prijenosa/2 vrata</v>
      </c>
      <c r="P442" s="33">
        <v>238</v>
      </c>
      <c r="Q442" s="37" t="s">
        <v>347</v>
      </c>
      <c r="R442" s="37"/>
      <c r="S442" s="38"/>
      <c r="T442" s="38"/>
      <c r="U442" s="73" t="s">
        <v>56</v>
      </c>
      <c r="V442" s="38"/>
      <c r="W442" s="37" t="s">
        <v>543</v>
      </c>
      <c r="X442" s="38"/>
      <c r="Y442" s="37"/>
      <c r="Z442" s="38"/>
      <c r="AA442" s="38"/>
      <c r="AB442" s="38"/>
      <c r="AC442" s="38"/>
      <c r="AD442" s="37"/>
      <c r="AE442" s="51"/>
      <c r="AF442" s="52"/>
      <c r="AG442" s="52"/>
      <c r="AH442" s="51"/>
      <c r="AI442" s="52"/>
      <c r="AJ442" s="55"/>
    </row>
    <row r="443" spans="1:36" x14ac:dyDescent="0.25">
      <c r="A443" s="16" t="s">
        <v>40</v>
      </c>
      <c r="B443" s="17" t="s">
        <v>49</v>
      </c>
      <c r="C443" s="17"/>
      <c r="D443" s="18" t="s">
        <v>39</v>
      </c>
      <c r="E443" s="19" t="s">
        <v>47</v>
      </c>
      <c r="F443" s="19" t="s">
        <v>239</v>
      </c>
      <c r="G443" s="19" t="s">
        <v>45</v>
      </c>
      <c r="H443" s="19">
        <v>1950</v>
      </c>
      <c r="I443" s="20">
        <v>143</v>
      </c>
      <c r="J443" s="7">
        <v>542785.38</v>
      </c>
      <c r="K443" s="80">
        <v>72040</v>
      </c>
      <c r="L443" s="8">
        <v>44852</v>
      </c>
      <c r="M443" s="71">
        <v>149</v>
      </c>
      <c r="N443" s="9">
        <v>164</v>
      </c>
      <c r="O443" s="45" t="str">
        <f t="shared" si="58"/>
        <v>E 220 d 4MATIC/dizel/1950ccm/143kW/Automatski/9 stupnjeva prijenosa/2 vrata</v>
      </c>
      <c r="P443" s="33">
        <v>238</v>
      </c>
      <c r="Q443" s="37" t="s">
        <v>348</v>
      </c>
      <c r="R443" s="37"/>
      <c r="S443" s="38"/>
      <c r="T443" s="38"/>
      <c r="U443" s="73" t="s">
        <v>56</v>
      </c>
      <c r="V443" s="38"/>
      <c r="W443" s="37" t="s">
        <v>543</v>
      </c>
      <c r="X443" s="38"/>
      <c r="Y443" s="37"/>
      <c r="Z443" s="38"/>
      <c r="AA443" s="38"/>
      <c r="AB443" s="38"/>
      <c r="AC443" s="38"/>
      <c r="AD443" s="37"/>
      <c r="AE443" s="51"/>
      <c r="AF443" s="52"/>
      <c r="AG443" s="52"/>
      <c r="AH443" s="51"/>
      <c r="AI443" s="52"/>
      <c r="AJ443" s="55"/>
    </row>
    <row r="444" spans="1:36" x14ac:dyDescent="0.25">
      <c r="A444" s="16" t="s">
        <v>40</v>
      </c>
      <c r="B444" s="17" t="s">
        <v>338</v>
      </c>
      <c r="C444" s="17"/>
      <c r="D444" s="18" t="s">
        <v>39</v>
      </c>
      <c r="E444" s="19" t="s">
        <v>47</v>
      </c>
      <c r="F444" s="19" t="s">
        <v>239</v>
      </c>
      <c r="G444" s="19" t="s">
        <v>45</v>
      </c>
      <c r="H444" s="19">
        <v>1950</v>
      </c>
      <c r="I444" s="20">
        <v>180</v>
      </c>
      <c r="J444" s="7">
        <v>577896.15</v>
      </c>
      <c r="K444" s="80">
        <v>76700</v>
      </c>
      <c r="L444" s="8">
        <v>44852</v>
      </c>
      <c r="M444" s="71">
        <v>155</v>
      </c>
      <c r="N444" s="9">
        <v>171</v>
      </c>
      <c r="O444" s="45" t="str">
        <f t="shared" si="58"/>
        <v>E 300 d 4MATIC/dizel/1950ccm/180kW/Automatski/9 stupnjeva prijenosa/2 vrata</v>
      </c>
      <c r="P444" s="33">
        <v>238</v>
      </c>
      <c r="Q444" s="37" t="s">
        <v>349</v>
      </c>
      <c r="R444" s="37"/>
      <c r="S444" s="38"/>
      <c r="T444" s="38"/>
      <c r="U444" s="73" t="s">
        <v>56</v>
      </c>
      <c r="V444" s="38"/>
      <c r="W444" s="37" t="s">
        <v>543</v>
      </c>
      <c r="X444" s="38"/>
      <c r="Y444" s="37"/>
      <c r="Z444" s="38"/>
      <c r="AA444" s="38"/>
      <c r="AB444" s="38"/>
      <c r="AC444" s="38"/>
      <c r="AD444" s="37"/>
      <c r="AE444" s="51"/>
      <c r="AF444" s="52"/>
      <c r="AG444" s="52"/>
      <c r="AH444" s="51"/>
      <c r="AI444" s="52"/>
      <c r="AJ444" s="55"/>
    </row>
    <row r="445" spans="1:36" x14ac:dyDescent="0.25">
      <c r="A445" s="16" t="s">
        <v>40</v>
      </c>
      <c r="B445" s="17" t="s">
        <v>339</v>
      </c>
      <c r="C445" s="17"/>
      <c r="D445" s="18" t="s">
        <v>39</v>
      </c>
      <c r="E445" s="19" t="s">
        <v>47</v>
      </c>
      <c r="F445" s="19" t="s">
        <v>239</v>
      </c>
      <c r="G445" s="19" t="s">
        <v>45</v>
      </c>
      <c r="H445" s="19">
        <v>2925</v>
      </c>
      <c r="I445" s="20">
        <v>250</v>
      </c>
      <c r="J445" s="7">
        <v>632671.96500000008</v>
      </c>
      <c r="K445" s="80">
        <v>83970</v>
      </c>
      <c r="L445" s="8">
        <v>44852</v>
      </c>
      <c r="M445" s="71">
        <v>177</v>
      </c>
      <c r="N445" s="9">
        <v>193</v>
      </c>
      <c r="O445" s="45" t="str">
        <f t="shared" si="58"/>
        <v>E 400 d 4MATIC/dizel/2925ccm/250kW/Automatski/9 stupnjeva prijenosa/2 vrata</v>
      </c>
      <c r="P445" s="33">
        <v>238</v>
      </c>
      <c r="Q445" s="37" t="s">
        <v>350</v>
      </c>
      <c r="R445" s="37"/>
      <c r="S445" s="38"/>
      <c r="T445" s="38"/>
      <c r="U445" s="73" t="s">
        <v>56</v>
      </c>
      <c r="V445" s="38"/>
      <c r="W445" s="37" t="s">
        <v>543</v>
      </c>
      <c r="X445" s="38"/>
      <c r="Y445" s="37"/>
      <c r="Z445" s="38"/>
      <c r="AA445" s="38"/>
      <c r="AB445" s="38"/>
      <c r="AC445" s="38"/>
      <c r="AD445" s="37"/>
      <c r="AE445" s="51"/>
      <c r="AF445" s="52"/>
      <c r="AG445" s="52"/>
      <c r="AH445" s="51"/>
      <c r="AI445" s="52"/>
      <c r="AJ445" s="55"/>
    </row>
    <row r="446" spans="1:36" x14ac:dyDescent="0.25">
      <c r="A446" s="16" t="s">
        <v>40</v>
      </c>
      <c r="B446" s="17" t="s">
        <v>340</v>
      </c>
      <c r="C446" s="17"/>
      <c r="D446" s="18" t="s">
        <v>39</v>
      </c>
      <c r="E446" s="19" t="s">
        <v>47</v>
      </c>
      <c r="F446" s="19" t="s">
        <v>239</v>
      </c>
      <c r="G446" s="19" t="s">
        <v>69</v>
      </c>
      <c r="H446" s="19">
        <v>1991</v>
      </c>
      <c r="I446" s="20">
        <v>145</v>
      </c>
      <c r="J446" s="7">
        <v>507825.30000000005</v>
      </c>
      <c r="K446" s="80">
        <v>67400</v>
      </c>
      <c r="L446" s="8">
        <v>44852</v>
      </c>
      <c r="M446" s="71">
        <v>167</v>
      </c>
      <c r="N446" s="9">
        <v>185</v>
      </c>
      <c r="O446" s="45" t="str">
        <f t="shared" si="58"/>
        <v>E 200/benzin/1991ccm/145kW/Automatski/9 stupnjeva prijenosa/2 vrata</v>
      </c>
      <c r="P446" s="33">
        <v>238</v>
      </c>
      <c r="Q446" s="37" t="s">
        <v>351</v>
      </c>
      <c r="R446" s="37"/>
      <c r="S446" s="38"/>
      <c r="T446" s="38"/>
      <c r="U446" s="73" t="s">
        <v>56</v>
      </c>
      <c r="V446" s="38"/>
      <c r="W446" s="37" t="s">
        <v>543</v>
      </c>
      <c r="X446" s="38"/>
      <c r="Y446" s="37"/>
      <c r="Z446" s="38"/>
      <c r="AA446" s="38"/>
      <c r="AB446" s="38"/>
      <c r="AC446" s="38"/>
      <c r="AD446" s="37"/>
      <c r="AE446" s="51"/>
      <c r="AF446" s="52"/>
      <c r="AG446" s="52"/>
      <c r="AH446" s="51"/>
      <c r="AI446" s="52"/>
      <c r="AJ446" s="55"/>
    </row>
    <row r="447" spans="1:36" x14ac:dyDescent="0.25">
      <c r="A447" s="16" t="s">
        <v>40</v>
      </c>
      <c r="B447" s="17" t="s">
        <v>341</v>
      </c>
      <c r="C447" s="17"/>
      <c r="D447" s="18" t="s">
        <v>39</v>
      </c>
      <c r="E447" s="19" t="s">
        <v>47</v>
      </c>
      <c r="F447" s="19" t="s">
        <v>239</v>
      </c>
      <c r="G447" s="19" t="s">
        <v>69</v>
      </c>
      <c r="H447" s="19">
        <v>1991</v>
      </c>
      <c r="I447" s="20">
        <v>145</v>
      </c>
      <c r="J447" s="7">
        <v>529298.625</v>
      </c>
      <c r="K447" s="80">
        <v>70250</v>
      </c>
      <c r="L447" s="8">
        <v>44852</v>
      </c>
      <c r="M447" s="71">
        <v>174</v>
      </c>
      <c r="N447" s="9">
        <v>190</v>
      </c>
      <c r="O447" s="45" t="str">
        <f t="shared" si="58"/>
        <v>E 200 4MATIC/benzin/1991ccm/145kW/Automatski/9 stupnjeva prijenosa/2 vrata</v>
      </c>
      <c r="P447" s="33">
        <v>238</v>
      </c>
      <c r="Q447" s="37" t="s">
        <v>352</v>
      </c>
      <c r="R447" s="37"/>
      <c r="S447" s="38"/>
      <c r="T447" s="38"/>
      <c r="U447" s="73" t="s">
        <v>56</v>
      </c>
      <c r="V447" s="38"/>
      <c r="W447" s="37" t="s">
        <v>543</v>
      </c>
      <c r="X447" s="38"/>
      <c r="Y447" s="37"/>
      <c r="Z447" s="38"/>
      <c r="AA447" s="38"/>
      <c r="AB447" s="38"/>
      <c r="AC447" s="38"/>
      <c r="AD447" s="37"/>
      <c r="AE447" s="51"/>
      <c r="AF447" s="52"/>
      <c r="AG447" s="52"/>
      <c r="AH447" s="51"/>
      <c r="AI447" s="52"/>
      <c r="AJ447" s="55"/>
    </row>
    <row r="448" spans="1:36" x14ac:dyDescent="0.25">
      <c r="A448" s="16" t="s">
        <v>40</v>
      </c>
      <c r="B448" s="17" t="s">
        <v>342</v>
      </c>
      <c r="C448" s="17"/>
      <c r="D448" s="18" t="s">
        <v>39</v>
      </c>
      <c r="E448" s="19" t="s">
        <v>47</v>
      </c>
      <c r="F448" s="19" t="s">
        <v>239</v>
      </c>
      <c r="G448" s="19" t="s">
        <v>69</v>
      </c>
      <c r="H448" s="19">
        <v>1991</v>
      </c>
      <c r="I448" s="20">
        <v>190</v>
      </c>
      <c r="J448" s="7">
        <v>558909.21</v>
      </c>
      <c r="K448" s="80">
        <v>74180</v>
      </c>
      <c r="L448" s="8">
        <v>44852</v>
      </c>
      <c r="M448" s="71">
        <v>167</v>
      </c>
      <c r="N448" s="9">
        <v>188</v>
      </c>
      <c r="O448" s="45" t="str">
        <f t="shared" si="58"/>
        <v>E 300/benzin/1991ccm/190kW/Automatski/9 stupnjeva prijenosa/2 vrata</v>
      </c>
      <c r="P448" s="33">
        <v>238</v>
      </c>
      <c r="Q448" s="37" t="s">
        <v>353</v>
      </c>
      <c r="R448" s="37"/>
      <c r="S448" s="38"/>
      <c r="T448" s="38"/>
      <c r="U448" s="73" t="s">
        <v>56</v>
      </c>
      <c r="V448" s="38"/>
      <c r="W448" s="37" t="s">
        <v>543</v>
      </c>
      <c r="X448" s="38"/>
      <c r="Y448" s="37"/>
      <c r="Z448" s="38"/>
      <c r="AA448" s="38"/>
      <c r="AB448" s="38"/>
      <c r="AC448" s="38"/>
      <c r="AD448" s="37"/>
      <c r="AE448" s="51"/>
      <c r="AF448" s="52"/>
      <c r="AG448" s="52"/>
      <c r="AH448" s="51"/>
      <c r="AI448" s="52"/>
      <c r="AJ448" s="55"/>
    </row>
    <row r="449" spans="1:36" x14ac:dyDescent="0.25">
      <c r="A449" s="16" t="s">
        <v>40</v>
      </c>
      <c r="B449" s="17" t="s">
        <v>343</v>
      </c>
      <c r="C449" s="17"/>
      <c r="D449" s="18" t="s">
        <v>39</v>
      </c>
      <c r="E449" s="19" t="s">
        <v>47</v>
      </c>
      <c r="F449" s="19" t="s">
        <v>239</v>
      </c>
      <c r="G449" s="19" t="s">
        <v>69</v>
      </c>
      <c r="H449" s="19">
        <v>1991</v>
      </c>
      <c r="I449" s="20" t="s">
        <v>344</v>
      </c>
      <c r="J449" s="7">
        <v>589122.55500000005</v>
      </c>
      <c r="K449" s="80">
        <v>78190</v>
      </c>
      <c r="L449" s="8">
        <v>44852</v>
      </c>
      <c r="M449" s="71">
        <v>171</v>
      </c>
      <c r="N449" s="9">
        <v>190</v>
      </c>
      <c r="O449" s="45" t="str">
        <f t="shared" si="58"/>
        <v>E 350 /benzin/1991ccm/220+10kW/Automatski/9 stupnjeva prijenosa/2 vrata</v>
      </c>
      <c r="P449" s="33">
        <v>238</v>
      </c>
      <c r="Q449" s="37" t="s">
        <v>354</v>
      </c>
      <c r="R449" s="37"/>
      <c r="S449" s="38"/>
      <c r="T449" s="38"/>
      <c r="U449" s="73" t="s">
        <v>56</v>
      </c>
      <c r="V449" s="38"/>
      <c r="W449" s="37" t="s">
        <v>543</v>
      </c>
      <c r="X449" s="38"/>
      <c r="Y449" s="37"/>
      <c r="Z449" s="38"/>
      <c r="AA449" s="38"/>
      <c r="AB449" s="38"/>
      <c r="AC449" s="38"/>
      <c r="AD449" s="37"/>
      <c r="AE449" s="51"/>
      <c r="AF449" s="52"/>
      <c r="AG449" s="52"/>
      <c r="AH449" s="51"/>
      <c r="AI449" s="52"/>
      <c r="AJ449" s="55"/>
    </row>
    <row r="450" spans="1:36" x14ac:dyDescent="0.25">
      <c r="A450" s="16" t="s">
        <v>40</v>
      </c>
      <c r="B450" s="17" t="s">
        <v>345</v>
      </c>
      <c r="C450" s="17"/>
      <c r="D450" s="18" t="s">
        <v>39</v>
      </c>
      <c r="E450" s="19" t="s">
        <v>47</v>
      </c>
      <c r="F450" s="19" t="s">
        <v>239</v>
      </c>
      <c r="G450" s="19" t="s">
        <v>69</v>
      </c>
      <c r="H450" s="19">
        <v>2999</v>
      </c>
      <c r="I450" s="20">
        <v>270</v>
      </c>
      <c r="J450" s="7">
        <v>635459.7300000001</v>
      </c>
      <c r="K450" s="80">
        <v>84340</v>
      </c>
      <c r="L450" s="8">
        <v>44852</v>
      </c>
      <c r="M450" s="71">
        <v>189</v>
      </c>
      <c r="N450" s="9">
        <v>205</v>
      </c>
      <c r="O450" s="45" t="str">
        <f t="shared" ref="O450:O452" si="59">B450&amp;"/" &amp; G450&amp;"/"&amp;H450&amp;"ccm"&amp;"/"&amp;I450&amp;"kW"&amp;"/"&amp;D450&amp;"/"&amp;E450&amp;"/"&amp;F450</f>
        <v>E 450 4MATIC/benzin/2999ccm/270kW/Automatski/9 stupnjeva prijenosa/2 vrata</v>
      </c>
      <c r="P450" s="33">
        <v>238</v>
      </c>
      <c r="Q450" s="37" t="s">
        <v>355</v>
      </c>
      <c r="R450" s="37"/>
      <c r="S450" s="38"/>
      <c r="T450" s="38"/>
      <c r="U450" s="73" t="s">
        <v>56</v>
      </c>
      <c r="V450" s="38"/>
      <c r="W450" s="37" t="s">
        <v>543</v>
      </c>
      <c r="X450" s="38"/>
      <c r="Y450" s="37"/>
      <c r="Z450" s="38"/>
      <c r="AA450" s="38"/>
      <c r="AB450" s="38"/>
      <c r="AC450" s="38"/>
      <c r="AD450" s="37"/>
      <c r="AE450" s="51"/>
      <c r="AF450" s="52"/>
      <c r="AG450" s="52"/>
      <c r="AH450" s="51"/>
      <c r="AI450" s="52"/>
      <c r="AJ450" s="55"/>
    </row>
    <row r="451" spans="1:36" x14ac:dyDescent="0.25">
      <c r="A451" s="16" t="s">
        <v>40</v>
      </c>
      <c r="B451" s="17" t="s">
        <v>238</v>
      </c>
      <c r="C451" s="17"/>
      <c r="D451" s="18" t="s">
        <v>39</v>
      </c>
      <c r="E451" s="19" t="s">
        <v>47</v>
      </c>
      <c r="F451" s="19" t="s">
        <v>239</v>
      </c>
      <c r="G451" s="19" t="s">
        <v>69</v>
      </c>
      <c r="H451" s="19">
        <v>2999</v>
      </c>
      <c r="I451" s="20" t="s">
        <v>240</v>
      </c>
      <c r="J451" s="7">
        <v>757367.94000000006</v>
      </c>
      <c r="K451" s="80">
        <v>100520</v>
      </c>
      <c r="L451" s="8">
        <v>44852</v>
      </c>
      <c r="M451" s="71">
        <v>211</v>
      </c>
      <c r="N451" s="9">
        <v>216</v>
      </c>
      <c r="O451" s="45" t="str">
        <f t="shared" si="59"/>
        <v>Mercedes-AMG E 53 4MATIC+/benzin/2999ccm/320+16kW/Automatski/9 stupnjeva prijenosa/2 vrata</v>
      </c>
      <c r="P451" s="33">
        <v>238</v>
      </c>
      <c r="Q451" s="37" t="s">
        <v>356</v>
      </c>
      <c r="R451" s="37"/>
      <c r="S451" s="38"/>
      <c r="T451" s="38"/>
      <c r="U451" s="73" t="s">
        <v>56</v>
      </c>
      <c r="V451" s="38"/>
      <c r="W451" s="37" t="s">
        <v>543</v>
      </c>
      <c r="X451" s="38"/>
      <c r="Y451" s="37"/>
      <c r="Z451" s="38"/>
      <c r="AA451" s="38"/>
      <c r="AB451" s="38"/>
      <c r="AC451" s="38"/>
      <c r="AD451" s="37"/>
      <c r="AE451" s="51"/>
      <c r="AF451" s="52"/>
      <c r="AG451" s="52"/>
      <c r="AH451" s="51"/>
      <c r="AI451" s="52"/>
      <c r="AJ451" s="55"/>
    </row>
    <row r="452" spans="1:36" x14ac:dyDescent="0.25">
      <c r="A452" s="16" t="s">
        <v>40</v>
      </c>
      <c r="B452" s="17" t="s">
        <v>48</v>
      </c>
      <c r="C452" s="17"/>
      <c r="D452" s="18" t="s">
        <v>39</v>
      </c>
      <c r="E452" s="19" t="s">
        <v>47</v>
      </c>
      <c r="F452" s="19" t="s">
        <v>239</v>
      </c>
      <c r="G452" s="19" t="s">
        <v>45</v>
      </c>
      <c r="H452" s="19">
        <v>1950</v>
      </c>
      <c r="I452" s="20">
        <v>143</v>
      </c>
      <c r="J452" s="7">
        <v>564861.46500000008</v>
      </c>
      <c r="K452" s="80">
        <v>74970</v>
      </c>
      <c r="L452" s="8">
        <v>44852</v>
      </c>
      <c r="M452" s="71">
        <v>150</v>
      </c>
      <c r="N452" s="9">
        <v>166</v>
      </c>
      <c r="O452" s="45" t="str">
        <f t="shared" si="59"/>
        <v>E 220 d/dizel/1950ccm/143kW/Automatski/9 stupnjeva prijenosa/2 vrata</v>
      </c>
      <c r="P452" s="33">
        <v>238</v>
      </c>
      <c r="Q452" s="37" t="s">
        <v>357</v>
      </c>
      <c r="R452" s="37"/>
      <c r="S452" s="38"/>
      <c r="T452" s="38"/>
      <c r="U452" s="73" t="s">
        <v>56</v>
      </c>
      <c r="V452" s="38"/>
      <c r="W452" s="37" t="s">
        <v>543</v>
      </c>
      <c r="X452" s="38"/>
      <c r="Y452" s="37"/>
      <c r="Z452" s="38"/>
      <c r="AA452" s="38"/>
      <c r="AB452" s="38"/>
      <c r="AC452" s="38"/>
      <c r="AD452" s="37"/>
      <c r="AE452" s="51"/>
      <c r="AF452" s="52"/>
      <c r="AG452" s="52"/>
      <c r="AH452" s="51"/>
      <c r="AI452" s="52"/>
      <c r="AJ452" s="55"/>
    </row>
    <row r="453" spans="1:36" x14ac:dyDescent="0.25">
      <c r="A453" s="16" t="s">
        <v>40</v>
      </c>
      <c r="B453" s="17" t="s">
        <v>338</v>
      </c>
      <c r="C453" s="17"/>
      <c r="D453" s="18" t="s">
        <v>39</v>
      </c>
      <c r="E453" s="19" t="s">
        <v>47</v>
      </c>
      <c r="F453" s="19" t="s">
        <v>239</v>
      </c>
      <c r="G453" s="19" t="s">
        <v>45</v>
      </c>
      <c r="H453" s="19">
        <v>1950</v>
      </c>
      <c r="I453" s="20">
        <v>180</v>
      </c>
      <c r="J453" s="7">
        <v>621219.52500000002</v>
      </c>
      <c r="K453" s="80">
        <v>82450</v>
      </c>
      <c r="L453" s="8">
        <v>44852</v>
      </c>
      <c r="M453" s="71">
        <v>160</v>
      </c>
      <c r="N453" s="9">
        <v>175</v>
      </c>
      <c r="O453" s="45" t="str">
        <f t="shared" ref="O453:O511" si="60">B453&amp;"/" &amp; G453&amp;"/"&amp;H453&amp;"ccm"&amp;"/"&amp;I453&amp;"kW"&amp;"/"&amp;D453&amp;"/"&amp;E453&amp;"/"&amp;F453</f>
        <v>E 300 d 4MATIC/dizel/1950ccm/180kW/Automatski/9 stupnjeva prijenosa/2 vrata</v>
      </c>
      <c r="P453" s="33">
        <v>238</v>
      </c>
      <c r="Q453" s="37" t="s">
        <v>358</v>
      </c>
      <c r="R453" s="37"/>
      <c r="S453" s="38"/>
      <c r="T453" s="38"/>
      <c r="U453" s="73" t="s">
        <v>56</v>
      </c>
      <c r="V453" s="38"/>
      <c r="W453" s="37" t="s">
        <v>543</v>
      </c>
      <c r="X453" s="38"/>
      <c r="Y453" s="37"/>
      <c r="Z453" s="38"/>
      <c r="AA453" s="38"/>
      <c r="AB453" s="38"/>
      <c r="AC453" s="38"/>
      <c r="AD453" s="37"/>
      <c r="AE453" s="51"/>
      <c r="AF453" s="52"/>
      <c r="AG453" s="52"/>
      <c r="AH453" s="51"/>
      <c r="AI453" s="52"/>
      <c r="AJ453" s="55"/>
    </row>
    <row r="454" spans="1:36" x14ac:dyDescent="0.25">
      <c r="A454" s="16" t="s">
        <v>40</v>
      </c>
      <c r="B454" s="17" t="s">
        <v>339</v>
      </c>
      <c r="C454" s="17"/>
      <c r="D454" s="18" t="s">
        <v>39</v>
      </c>
      <c r="E454" s="19" t="s">
        <v>47</v>
      </c>
      <c r="F454" s="19" t="s">
        <v>239</v>
      </c>
      <c r="G454" s="19" t="s">
        <v>45</v>
      </c>
      <c r="H454" s="19">
        <v>2925</v>
      </c>
      <c r="I454" s="20">
        <v>250</v>
      </c>
      <c r="J454" s="7">
        <v>675995.34</v>
      </c>
      <c r="K454" s="80">
        <v>89720</v>
      </c>
      <c r="L454" s="8">
        <v>44852</v>
      </c>
      <c r="M454" s="71">
        <v>181</v>
      </c>
      <c r="N454" s="9">
        <v>197</v>
      </c>
      <c r="O454" s="45" t="str">
        <f t="shared" si="60"/>
        <v>E 400 d 4MATIC/dizel/2925ccm/250kW/Automatski/9 stupnjeva prijenosa/2 vrata</v>
      </c>
      <c r="P454" s="33">
        <v>238</v>
      </c>
      <c r="Q454" s="37" t="s">
        <v>359</v>
      </c>
      <c r="R454" s="37"/>
      <c r="S454" s="38"/>
      <c r="T454" s="38"/>
      <c r="U454" s="73" t="s">
        <v>56</v>
      </c>
      <c r="V454" s="38"/>
      <c r="W454" s="37" t="s">
        <v>543</v>
      </c>
      <c r="X454" s="38"/>
      <c r="Y454" s="37"/>
      <c r="Z454" s="38"/>
      <c r="AA454" s="38"/>
      <c r="AB454" s="38"/>
      <c r="AC454" s="38"/>
      <c r="AD454" s="37"/>
      <c r="AE454" s="51"/>
      <c r="AF454" s="52"/>
      <c r="AG454" s="52"/>
      <c r="AH454" s="51"/>
      <c r="AI454" s="52"/>
      <c r="AJ454" s="55"/>
    </row>
    <row r="455" spans="1:36" x14ac:dyDescent="0.25">
      <c r="A455" s="16" t="s">
        <v>40</v>
      </c>
      <c r="B455" s="17" t="s">
        <v>340</v>
      </c>
      <c r="C455" s="17"/>
      <c r="D455" s="18" t="s">
        <v>39</v>
      </c>
      <c r="E455" s="19" t="s">
        <v>47</v>
      </c>
      <c r="F455" s="19" t="s">
        <v>239</v>
      </c>
      <c r="G455" s="19" t="s">
        <v>69</v>
      </c>
      <c r="H455" s="19">
        <v>1991</v>
      </c>
      <c r="I455" s="20">
        <v>135</v>
      </c>
      <c r="J455" s="7">
        <v>551299.36499999999</v>
      </c>
      <c r="K455" s="80">
        <v>73170</v>
      </c>
      <c r="L455" s="8">
        <v>44852</v>
      </c>
      <c r="M455" s="71">
        <v>176</v>
      </c>
      <c r="N455" s="9">
        <v>193</v>
      </c>
      <c r="O455" s="45" t="str">
        <f t="shared" si="60"/>
        <v>E 200/benzin/1991ccm/135kW/Automatski/9 stupnjeva prijenosa/2 vrata</v>
      </c>
      <c r="P455" s="33">
        <v>238</v>
      </c>
      <c r="Q455" s="37" t="s">
        <v>360</v>
      </c>
      <c r="R455" s="37"/>
      <c r="S455" s="38"/>
      <c r="T455" s="38"/>
      <c r="U455" s="73" t="s">
        <v>56</v>
      </c>
      <c r="V455" s="38"/>
      <c r="W455" s="37" t="s">
        <v>543</v>
      </c>
      <c r="X455" s="38"/>
      <c r="Y455" s="37"/>
      <c r="Z455" s="38"/>
      <c r="AA455" s="38"/>
      <c r="AB455" s="38"/>
      <c r="AC455" s="38"/>
      <c r="AD455" s="37"/>
      <c r="AE455" s="51"/>
      <c r="AF455" s="52"/>
      <c r="AG455" s="52"/>
      <c r="AH455" s="51"/>
      <c r="AI455" s="52"/>
      <c r="AJ455" s="55"/>
    </row>
    <row r="456" spans="1:36" x14ac:dyDescent="0.25">
      <c r="A456" s="16" t="s">
        <v>40</v>
      </c>
      <c r="B456" s="17" t="s">
        <v>341</v>
      </c>
      <c r="C456" s="17"/>
      <c r="D456" s="18" t="s">
        <v>39</v>
      </c>
      <c r="E456" s="19" t="s">
        <v>47</v>
      </c>
      <c r="F456" s="19" t="s">
        <v>239</v>
      </c>
      <c r="G456" s="19" t="s">
        <v>69</v>
      </c>
      <c r="H456" s="19">
        <v>1991</v>
      </c>
      <c r="I456" s="20">
        <v>135</v>
      </c>
      <c r="J456" s="7">
        <v>572622</v>
      </c>
      <c r="K456" s="80">
        <v>76000</v>
      </c>
      <c r="L456" s="8">
        <v>44852</v>
      </c>
      <c r="M456" s="71">
        <v>181</v>
      </c>
      <c r="N456" s="9">
        <v>197</v>
      </c>
      <c r="O456" s="45" t="str">
        <f t="shared" si="60"/>
        <v>E 200 4MATIC/benzin/1991ccm/135kW/Automatski/9 stupnjeva prijenosa/2 vrata</v>
      </c>
      <c r="P456" s="33">
        <v>238</v>
      </c>
      <c r="Q456" s="37" t="s">
        <v>361</v>
      </c>
      <c r="R456" s="37"/>
      <c r="S456" s="38"/>
      <c r="T456" s="38"/>
      <c r="U456" s="73" t="s">
        <v>56</v>
      </c>
      <c r="V456" s="38"/>
      <c r="W456" s="37" t="s">
        <v>543</v>
      </c>
      <c r="X456" s="38"/>
      <c r="Y456" s="37"/>
      <c r="Z456" s="38"/>
      <c r="AA456" s="38"/>
      <c r="AB456" s="38"/>
      <c r="AC456" s="38"/>
      <c r="AD456" s="37"/>
      <c r="AE456" s="51"/>
      <c r="AF456" s="52"/>
      <c r="AG456" s="52"/>
      <c r="AH456" s="51"/>
      <c r="AI456" s="52"/>
      <c r="AJ456" s="55"/>
    </row>
    <row r="457" spans="1:36" x14ac:dyDescent="0.25">
      <c r="A457" s="16" t="s">
        <v>40</v>
      </c>
      <c r="B457" s="17" t="s">
        <v>342</v>
      </c>
      <c r="C457" s="17"/>
      <c r="D457" s="18" t="s">
        <v>39</v>
      </c>
      <c r="E457" s="19" t="s">
        <v>47</v>
      </c>
      <c r="F457" s="19" t="s">
        <v>239</v>
      </c>
      <c r="G457" s="19" t="s">
        <v>69</v>
      </c>
      <c r="H457" s="19">
        <v>1991</v>
      </c>
      <c r="I457" s="20">
        <v>180</v>
      </c>
      <c r="J457" s="7">
        <v>602232.58500000008</v>
      </c>
      <c r="K457" s="80">
        <v>79930</v>
      </c>
      <c r="L457" s="8">
        <v>44852</v>
      </c>
      <c r="M457" s="71">
        <v>176</v>
      </c>
      <c r="N457" s="9">
        <v>193</v>
      </c>
      <c r="O457" s="45" t="str">
        <f t="shared" si="60"/>
        <v>E 300/benzin/1991ccm/180kW/Automatski/9 stupnjeva prijenosa/2 vrata</v>
      </c>
      <c r="P457" s="33">
        <v>238</v>
      </c>
      <c r="Q457" s="37" t="s">
        <v>362</v>
      </c>
      <c r="R457" s="37"/>
      <c r="S457" s="38"/>
      <c r="T457" s="38"/>
      <c r="U457" s="73" t="s">
        <v>56</v>
      </c>
      <c r="V457" s="38"/>
      <c r="W457" s="37" t="s">
        <v>543</v>
      </c>
      <c r="X457" s="38"/>
      <c r="Y457" s="37"/>
      <c r="Z457" s="38"/>
      <c r="AA457" s="38"/>
      <c r="AB457" s="38"/>
      <c r="AC457" s="38"/>
      <c r="AD457" s="37"/>
      <c r="AE457" s="51"/>
      <c r="AF457" s="52"/>
      <c r="AG457" s="52"/>
      <c r="AH457" s="51"/>
      <c r="AI457" s="52"/>
      <c r="AJ457" s="55"/>
    </row>
    <row r="458" spans="1:36" x14ac:dyDescent="0.25">
      <c r="A458" s="16" t="s">
        <v>40</v>
      </c>
      <c r="B458" s="17" t="s">
        <v>346</v>
      </c>
      <c r="C458" s="17"/>
      <c r="D458" s="18" t="s">
        <v>39</v>
      </c>
      <c r="E458" s="19" t="s">
        <v>47</v>
      </c>
      <c r="F458" s="19" t="s">
        <v>239</v>
      </c>
      <c r="G458" s="19" t="s">
        <v>69</v>
      </c>
      <c r="H458" s="19">
        <v>1991</v>
      </c>
      <c r="I458" s="20" t="s">
        <v>344</v>
      </c>
      <c r="J458" s="7">
        <v>632445.93000000005</v>
      </c>
      <c r="K458" s="80">
        <v>83940</v>
      </c>
      <c r="L458" s="8">
        <v>44852</v>
      </c>
      <c r="M458" s="71">
        <v>180</v>
      </c>
      <c r="N458" s="9">
        <v>198</v>
      </c>
      <c r="O458" s="45" t="str">
        <f t="shared" si="60"/>
        <v>E 350/benzin/1991ccm/220+10kW/Automatski/9 stupnjeva prijenosa/2 vrata</v>
      </c>
      <c r="P458" s="33">
        <v>238</v>
      </c>
      <c r="Q458" s="37" t="s">
        <v>363</v>
      </c>
      <c r="R458" s="37"/>
      <c r="S458" s="38"/>
      <c r="T458" s="38"/>
      <c r="U458" s="73" t="s">
        <v>56</v>
      </c>
      <c r="V458" s="38"/>
      <c r="W458" s="37" t="s">
        <v>543</v>
      </c>
      <c r="X458" s="38"/>
      <c r="Y458" s="37"/>
      <c r="Z458" s="38"/>
      <c r="AA458" s="38"/>
      <c r="AB458" s="38"/>
      <c r="AC458" s="38"/>
      <c r="AD458" s="37"/>
      <c r="AE458" s="51"/>
      <c r="AF458" s="52"/>
      <c r="AG458" s="52"/>
      <c r="AH458" s="51"/>
      <c r="AI458" s="52"/>
      <c r="AJ458" s="55"/>
    </row>
    <row r="459" spans="1:36" x14ac:dyDescent="0.25">
      <c r="A459" s="16" t="s">
        <v>40</v>
      </c>
      <c r="B459" s="17" t="s">
        <v>345</v>
      </c>
      <c r="C459" s="17"/>
      <c r="D459" s="18" t="s">
        <v>39</v>
      </c>
      <c r="E459" s="19" t="s">
        <v>47</v>
      </c>
      <c r="F459" s="19" t="s">
        <v>239</v>
      </c>
      <c r="G459" s="19" t="s">
        <v>69</v>
      </c>
      <c r="H459" s="19">
        <v>2999</v>
      </c>
      <c r="I459" s="20">
        <v>270</v>
      </c>
      <c r="J459" s="7">
        <v>678858.45</v>
      </c>
      <c r="K459" s="80">
        <v>90100</v>
      </c>
      <c r="L459" s="8">
        <v>44852</v>
      </c>
      <c r="M459" s="71">
        <v>195</v>
      </c>
      <c r="N459" s="9">
        <v>212</v>
      </c>
      <c r="O459" s="45" t="str">
        <f t="shared" si="60"/>
        <v>E 450 4MATIC/benzin/2999ccm/270kW/Automatski/9 stupnjeva prijenosa/2 vrata</v>
      </c>
      <c r="P459" s="33">
        <v>238</v>
      </c>
      <c r="Q459" s="37" t="s">
        <v>364</v>
      </c>
      <c r="R459" s="37"/>
      <c r="S459" s="38"/>
      <c r="T459" s="38"/>
      <c r="U459" s="73" t="s">
        <v>56</v>
      </c>
      <c r="V459" s="38"/>
      <c r="W459" s="37" t="s">
        <v>543</v>
      </c>
      <c r="X459" s="38"/>
      <c r="Y459" s="37"/>
      <c r="Z459" s="38"/>
      <c r="AA459" s="38"/>
      <c r="AB459" s="38"/>
      <c r="AC459" s="38"/>
      <c r="AD459" s="37"/>
      <c r="AE459" s="51"/>
      <c r="AF459" s="52"/>
      <c r="AG459" s="52"/>
      <c r="AH459" s="51"/>
      <c r="AI459" s="52"/>
      <c r="AJ459" s="55"/>
    </row>
    <row r="460" spans="1:36" x14ac:dyDescent="0.25">
      <c r="A460" s="16" t="s">
        <v>40</v>
      </c>
      <c r="B460" s="17" t="s">
        <v>238</v>
      </c>
      <c r="C460" s="17"/>
      <c r="D460" s="18" t="s">
        <v>39</v>
      </c>
      <c r="E460" s="19" t="s">
        <v>47</v>
      </c>
      <c r="F460" s="19" t="s">
        <v>239</v>
      </c>
      <c r="G460" s="19" t="s">
        <v>69</v>
      </c>
      <c r="H460" s="19">
        <v>2999</v>
      </c>
      <c r="I460" s="20" t="s">
        <v>240</v>
      </c>
      <c r="J460" s="7">
        <v>800766.65999999992</v>
      </c>
      <c r="K460" s="80">
        <v>106280</v>
      </c>
      <c r="L460" s="8">
        <v>44852</v>
      </c>
      <c r="M460" s="71">
        <v>216</v>
      </c>
      <c r="N460" s="9">
        <v>220</v>
      </c>
      <c r="O460" s="45" t="str">
        <f t="shared" si="60"/>
        <v>Mercedes-AMG E 53 4MATIC+/benzin/2999ccm/320+16kW/Automatski/9 stupnjeva prijenosa/2 vrata</v>
      </c>
      <c r="P460" s="33">
        <v>238</v>
      </c>
      <c r="Q460" s="37" t="s">
        <v>365</v>
      </c>
      <c r="R460" s="37"/>
      <c r="S460" s="38"/>
      <c r="T460" s="38"/>
      <c r="U460" s="73" t="s">
        <v>56</v>
      </c>
      <c r="V460" s="38"/>
      <c r="W460" s="37" t="s">
        <v>543</v>
      </c>
      <c r="X460" s="38"/>
      <c r="Y460" s="37"/>
      <c r="Z460" s="38"/>
      <c r="AA460" s="38"/>
      <c r="AB460" s="38"/>
      <c r="AC460" s="38"/>
      <c r="AD460" s="37"/>
      <c r="AE460" s="51"/>
      <c r="AF460" s="52"/>
      <c r="AG460" s="52"/>
      <c r="AH460" s="51"/>
      <c r="AI460" s="52"/>
      <c r="AJ460" s="55"/>
    </row>
    <row r="461" spans="1:36" x14ac:dyDescent="0.25">
      <c r="A461" s="16" t="s">
        <v>40</v>
      </c>
      <c r="B461" s="17" t="s">
        <v>366</v>
      </c>
      <c r="C461" s="17"/>
      <c r="D461" s="18" t="s">
        <v>39</v>
      </c>
      <c r="E461" s="19" t="s">
        <v>47</v>
      </c>
      <c r="F461" s="19" t="s">
        <v>44</v>
      </c>
      <c r="G461" s="19" t="s">
        <v>45</v>
      </c>
      <c r="H461" s="19">
        <v>2925</v>
      </c>
      <c r="I461" s="20">
        <v>210</v>
      </c>
      <c r="J461" s="7">
        <v>925839.35999999999</v>
      </c>
      <c r="K461" s="80">
        <v>122880</v>
      </c>
      <c r="L461" s="8">
        <v>44852</v>
      </c>
      <c r="M461" s="71">
        <v>169</v>
      </c>
      <c r="N461" s="9">
        <v>200</v>
      </c>
      <c r="O461" s="45" t="str">
        <f t="shared" ref="O461:O478" si="61">B461&amp;"/" &amp; G461&amp;"/"&amp;H461&amp;"ccm"&amp;"/"&amp;I461&amp;"kW"&amp;"/"&amp;D461&amp;"/"&amp;E461&amp;"/"&amp;F461</f>
        <v>S 350 d Limuzina/dizel/2925ccm/210kW/Automatski/9 stupnjeva prijenosa/4 vrata</v>
      </c>
      <c r="P461" s="33">
        <v>223</v>
      </c>
      <c r="Q461" s="37" t="s">
        <v>377</v>
      </c>
      <c r="R461" s="37"/>
      <c r="S461" s="38"/>
      <c r="T461" s="38"/>
      <c r="U461" s="73" t="s">
        <v>56</v>
      </c>
      <c r="V461" s="38"/>
      <c r="W461" s="37" t="s">
        <v>543</v>
      </c>
      <c r="X461" s="38"/>
      <c r="Y461" s="37"/>
      <c r="Z461" s="38"/>
      <c r="AA461" s="38"/>
      <c r="AB461" s="38"/>
      <c r="AC461" s="38"/>
      <c r="AD461" s="37"/>
      <c r="AE461" s="51"/>
      <c r="AF461" s="52"/>
      <c r="AG461" s="52"/>
      <c r="AH461" s="51"/>
      <c r="AI461" s="52"/>
      <c r="AJ461" s="55"/>
    </row>
    <row r="462" spans="1:36" x14ac:dyDescent="0.25">
      <c r="A462" s="16" t="s">
        <v>40</v>
      </c>
      <c r="B462" s="17" t="s">
        <v>367</v>
      </c>
      <c r="C462" s="17"/>
      <c r="D462" s="18" t="s">
        <v>39</v>
      </c>
      <c r="E462" s="19" t="s">
        <v>47</v>
      </c>
      <c r="F462" s="19" t="s">
        <v>44</v>
      </c>
      <c r="G462" s="19" t="s">
        <v>45</v>
      </c>
      <c r="H462" s="19">
        <v>2925</v>
      </c>
      <c r="I462" s="20">
        <v>210</v>
      </c>
      <c r="J462" s="7">
        <v>956052.70499999996</v>
      </c>
      <c r="K462" s="80">
        <v>126890</v>
      </c>
      <c r="L462" s="8">
        <v>44852</v>
      </c>
      <c r="M462" s="71">
        <v>171</v>
      </c>
      <c r="N462" s="9">
        <v>199</v>
      </c>
      <c r="O462" s="45" t="str">
        <f t="shared" si="61"/>
        <v>S 350 d 4MATIC Limuzina/dizel/2925ccm/210kW/Automatski/9 stupnjeva prijenosa/4 vrata</v>
      </c>
      <c r="P462" s="33">
        <v>223</v>
      </c>
      <c r="Q462" s="37" t="s">
        <v>378</v>
      </c>
      <c r="R462" s="37"/>
      <c r="S462" s="38"/>
      <c r="T462" s="38"/>
      <c r="U462" s="73" t="s">
        <v>56</v>
      </c>
      <c r="V462" s="38"/>
      <c r="W462" s="37" t="s">
        <v>543</v>
      </c>
      <c r="X462" s="38"/>
      <c r="Y462" s="37"/>
      <c r="Z462" s="38"/>
      <c r="AA462" s="38"/>
      <c r="AB462" s="38"/>
      <c r="AC462" s="38"/>
      <c r="AD462" s="37"/>
      <c r="AE462" s="51"/>
      <c r="AF462" s="52"/>
      <c r="AG462" s="52"/>
      <c r="AH462" s="51"/>
      <c r="AI462" s="52"/>
      <c r="AJ462" s="55"/>
    </row>
    <row r="463" spans="1:36" x14ac:dyDescent="0.25">
      <c r="A463" s="16" t="s">
        <v>40</v>
      </c>
      <c r="B463" s="17" t="s">
        <v>368</v>
      </c>
      <c r="C463" s="17"/>
      <c r="D463" s="18" t="s">
        <v>39</v>
      </c>
      <c r="E463" s="19" t="s">
        <v>47</v>
      </c>
      <c r="F463" s="19" t="s">
        <v>44</v>
      </c>
      <c r="G463" s="19" t="s">
        <v>45</v>
      </c>
      <c r="H463" s="19">
        <v>2925</v>
      </c>
      <c r="I463" s="20">
        <v>243</v>
      </c>
      <c r="J463" s="7">
        <v>1017383.5350000001</v>
      </c>
      <c r="K463" s="80">
        <v>135030</v>
      </c>
      <c r="L463" s="8">
        <v>44852</v>
      </c>
      <c r="M463" s="71">
        <v>176</v>
      </c>
      <c r="N463" s="9">
        <v>200</v>
      </c>
      <c r="O463" s="45" t="str">
        <f t="shared" si="61"/>
        <v>S 400 d 4MATIC Limuzina/dizel/2925ccm/243kW/Automatski/9 stupnjeva prijenosa/4 vrata</v>
      </c>
      <c r="P463" s="33">
        <v>223</v>
      </c>
      <c r="Q463" s="37" t="s">
        <v>379</v>
      </c>
      <c r="R463" s="37"/>
      <c r="S463" s="38"/>
      <c r="T463" s="38"/>
      <c r="U463" s="73" t="s">
        <v>56</v>
      </c>
      <c r="V463" s="38"/>
      <c r="W463" s="37" t="s">
        <v>543</v>
      </c>
      <c r="X463" s="38"/>
      <c r="Y463" s="37"/>
      <c r="Z463" s="38"/>
      <c r="AA463" s="38"/>
      <c r="AB463" s="38"/>
      <c r="AC463" s="38"/>
      <c r="AD463" s="37"/>
      <c r="AE463" s="51"/>
      <c r="AF463" s="52"/>
      <c r="AG463" s="52"/>
      <c r="AH463" s="51"/>
      <c r="AI463" s="52"/>
      <c r="AJ463" s="55"/>
    </row>
    <row r="464" spans="1:36" x14ac:dyDescent="0.25">
      <c r="A464" s="16" t="s">
        <v>40</v>
      </c>
      <c r="B464" s="17" t="s">
        <v>504</v>
      </c>
      <c r="C464" s="17"/>
      <c r="D464" s="18" t="s">
        <v>39</v>
      </c>
      <c r="E464" s="19" t="s">
        <v>47</v>
      </c>
      <c r="F464" s="19" t="s">
        <v>44</v>
      </c>
      <c r="G464" s="19" t="s">
        <v>69</v>
      </c>
      <c r="H464" s="19">
        <v>2999</v>
      </c>
      <c r="I464" s="20" t="s">
        <v>511</v>
      </c>
      <c r="J464" s="7">
        <v>1044432.39</v>
      </c>
      <c r="K464" s="80">
        <v>138620</v>
      </c>
      <c r="L464" s="8">
        <v>44852</v>
      </c>
      <c r="M464" s="71">
        <v>14</v>
      </c>
      <c r="N464" s="9">
        <v>20</v>
      </c>
      <c r="O464" s="45" t="str">
        <f t="shared" si="61"/>
        <v>S 450 e/benzin/2999ccm/220+110kW/Automatski/9 stupnjeva prijenosa/4 vrata</v>
      </c>
      <c r="P464" s="33">
        <v>223</v>
      </c>
      <c r="Q464" s="37" t="s">
        <v>512</v>
      </c>
      <c r="R464" s="37"/>
      <c r="S464" s="38"/>
      <c r="T464" s="38"/>
      <c r="U464" s="73" t="s">
        <v>56</v>
      </c>
      <c r="V464" s="38"/>
      <c r="W464" s="37" t="s">
        <v>543</v>
      </c>
      <c r="X464" s="38"/>
      <c r="Y464" s="37"/>
      <c r="Z464" s="38"/>
      <c r="AA464" s="38"/>
      <c r="AB464" s="38"/>
      <c r="AC464" s="38"/>
      <c r="AD464" s="37"/>
      <c r="AE464" s="51"/>
      <c r="AF464" s="52"/>
      <c r="AG464" s="52"/>
      <c r="AH464" s="51"/>
      <c r="AI464" s="52"/>
      <c r="AJ464" s="55"/>
    </row>
    <row r="465" spans="1:36" x14ac:dyDescent="0.25">
      <c r="A465" s="16" t="s">
        <v>40</v>
      </c>
      <c r="B465" s="17" t="s">
        <v>505</v>
      </c>
      <c r="C465" s="17"/>
      <c r="D465" s="18" t="s">
        <v>39</v>
      </c>
      <c r="E465" s="19" t="s">
        <v>47</v>
      </c>
      <c r="F465" s="19" t="s">
        <v>44</v>
      </c>
      <c r="G465" s="19" t="s">
        <v>69</v>
      </c>
      <c r="H465" s="19">
        <v>2999</v>
      </c>
      <c r="I465" s="20" t="s">
        <v>506</v>
      </c>
      <c r="J465" s="7">
        <v>1122791.19</v>
      </c>
      <c r="K465" s="80">
        <v>149020</v>
      </c>
      <c r="L465" s="8">
        <v>44852</v>
      </c>
      <c r="M465" s="71">
        <v>14</v>
      </c>
      <c r="N465" s="9">
        <v>20</v>
      </c>
      <c r="O465" s="45" t="str">
        <f t="shared" si="61"/>
        <v>S 580 e Limuzina/benzin/2999ccm/270+110kW/Automatski/9 stupnjeva prijenosa/4 vrata</v>
      </c>
      <c r="P465" s="33">
        <v>223</v>
      </c>
      <c r="Q465" s="37" t="s">
        <v>513</v>
      </c>
      <c r="R465" s="37"/>
      <c r="S465" s="38"/>
      <c r="T465" s="38"/>
      <c r="U465" s="73" t="s">
        <v>56</v>
      </c>
      <c r="V465" s="38"/>
      <c r="W465" s="37" t="s">
        <v>543</v>
      </c>
      <c r="X465" s="38"/>
      <c r="Y465" s="37"/>
      <c r="Z465" s="38"/>
      <c r="AA465" s="38"/>
      <c r="AB465" s="38"/>
      <c r="AC465" s="38"/>
      <c r="AD465" s="37"/>
      <c r="AE465" s="51"/>
      <c r="AF465" s="52"/>
      <c r="AG465" s="52"/>
      <c r="AH465" s="51"/>
      <c r="AI465" s="52"/>
      <c r="AJ465" s="55"/>
    </row>
    <row r="466" spans="1:36" x14ac:dyDescent="0.25">
      <c r="A466" s="16" t="s">
        <v>40</v>
      </c>
      <c r="B466" s="17" t="s">
        <v>507</v>
      </c>
      <c r="C466" s="17"/>
      <c r="D466" s="18" t="s">
        <v>39</v>
      </c>
      <c r="E466" s="19" t="s">
        <v>47</v>
      </c>
      <c r="F466" s="19" t="s">
        <v>44</v>
      </c>
      <c r="G466" s="19" t="s">
        <v>69</v>
      </c>
      <c r="H466" s="19">
        <v>2999</v>
      </c>
      <c r="I466" s="20" t="s">
        <v>506</v>
      </c>
      <c r="J466" s="7">
        <v>1153004.5350000001</v>
      </c>
      <c r="K466" s="80">
        <v>153030</v>
      </c>
      <c r="L466" s="8">
        <v>44852</v>
      </c>
      <c r="M466" s="71">
        <v>14</v>
      </c>
      <c r="N466" s="9">
        <v>20</v>
      </c>
      <c r="O466" s="45" t="str">
        <f t="shared" si="61"/>
        <v>S 580 e 4MATIC Limuzina/benzin/2999ccm/270+110kW/Automatski/9 stupnjeva prijenosa/4 vrata</v>
      </c>
      <c r="P466" s="33">
        <v>223</v>
      </c>
      <c r="Q466" s="37" t="s">
        <v>514</v>
      </c>
      <c r="R466" s="37"/>
      <c r="S466" s="38"/>
      <c r="T466" s="38"/>
      <c r="U466" s="73" t="s">
        <v>56</v>
      </c>
      <c r="V466" s="38"/>
      <c r="W466" s="37" t="s">
        <v>543</v>
      </c>
      <c r="X466" s="38"/>
      <c r="Y466" s="37"/>
      <c r="Z466" s="38"/>
      <c r="AA466" s="38"/>
      <c r="AB466" s="38"/>
      <c r="AC466" s="38"/>
      <c r="AD466" s="37"/>
      <c r="AE466" s="51"/>
      <c r="AF466" s="52"/>
      <c r="AG466" s="52"/>
      <c r="AH466" s="51"/>
      <c r="AI466" s="52"/>
      <c r="AJ466" s="55"/>
    </row>
    <row r="467" spans="1:36" x14ac:dyDescent="0.25">
      <c r="A467" s="16" t="s">
        <v>40</v>
      </c>
      <c r="B467" s="17" t="s">
        <v>545</v>
      </c>
      <c r="C467" s="17"/>
      <c r="D467" s="18" t="s">
        <v>39</v>
      </c>
      <c r="E467" s="19" t="s">
        <v>47</v>
      </c>
      <c r="F467" s="19" t="s">
        <v>44</v>
      </c>
      <c r="G467" s="19" t="s">
        <v>69</v>
      </c>
      <c r="H467" s="19">
        <v>3982</v>
      </c>
      <c r="I467" s="20" t="s">
        <v>112</v>
      </c>
      <c r="J467" s="7">
        <v>1148785.2150000001</v>
      </c>
      <c r="K467" s="80">
        <v>152470</v>
      </c>
      <c r="L467" s="8">
        <v>44852</v>
      </c>
      <c r="M467" s="71">
        <v>228</v>
      </c>
      <c r="N467" s="9">
        <v>251</v>
      </c>
      <c r="O467" s="45" t="str">
        <f t="shared" si="61"/>
        <v>S 580 4MATIC Limuzina/benzin/3982ccm/370+15kW/Automatski/9 stupnjeva prijenosa/4 vrata</v>
      </c>
      <c r="P467" s="33">
        <v>223</v>
      </c>
      <c r="Q467" s="37" t="s">
        <v>547</v>
      </c>
      <c r="R467" s="37"/>
      <c r="S467" s="38"/>
      <c r="T467" s="38"/>
      <c r="U467" s="73" t="s">
        <v>56</v>
      </c>
      <c r="V467" s="38"/>
      <c r="W467" s="37" t="s">
        <v>543</v>
      </c>
      <c r="X467" s="38"/>
      <c r="Y467" s="37"/>
      <c r="Z467" s="38"/>
      <c r="AA467" s="38"/>
      <c r="AB467" s="38"/>
      <c r="AC467" s="38"/>
      <c r="AD467" s="37"/>
      <c r="AE467" s="51"/>
      <c r="AF467" s="52"/>
      <c r="AG467" s="52"/>
      <c r="AH467" s="51"/>
      <c r="AI467" s="52"/>
      <c r="AJ467" s="55"/>
    </row>
    <row r="468" spans="1:36" x14ac:dyDescent="0.25">
      <c r="A468" s="16" t="s">
        <v>40</v>
      </c>
      <c r="B468" s="17" t="s">
        <v>371</v>
      </c>
      <c r="C468" s="17"/>
      <c r="D468" s="18" t="s">
        <v>39</v>
      </c>
      <c r="E468" s="19" t="s">
        <v>47</v>
      </c>
      <c r="F468" s="19" t="s">
        <v>44</v>
      </c>
      <c r="G468" s="19" t="s">
        <v>45</v>
      </c>
      <c r="H468" s="19">
        <v>2925</v>
      </c>
      <c r="I468" s="20">
        <v>210</v>
      </c>
      <c r="J468" s="7">
        <v>947388.03</v>
      </c>
      <c r="K468" s="80">
        <v>125740</v>
      </c>
      <c r="L468" s="8">
        <v>44852</v>
      </c>
      <c r="M468" s="71">
        <v>170</v>
      </c>
      <c r="N468" s="9">
        <v>202</v>
      </c>
      <c r="O468" s="45" t="str">
        <f t="shared" si="61"/>
        <v>S 350 d Limuzina duga/dizel/2925ccm/210kW/Automatski/9 stupnjeva prijenosa/4 vrata</v>
      </c>
      <c r="P468" s="33">
        <v>223</v>
      </c>
      <c r="Q468" s="37" t="s">
        <v>383</v>
      </c>
      <c r="R468" s="37"/>
      <c r="S468" s="38"/>
      <c r="T468" s="38"/>
      <c r="U468" s="73" t="s">
        <v>56</v>
      </c>
      <c r="V468" s="38"/>
      <c r="W468" s="37" t="s">
        <v>543</v>
      </c>
      <c r="X468" s="38"/>
      <c r="Y468" s="37"/>
      <c r="Z468" s="38"/>
      <c r="AA468" s="38"/>
      <c r="AB468" s="38"/>
      <c r="AC468" s="38"/>
      <c r="AD468" s="37"/>
      <c r="AE468" s="51"/>
      <c r="AF468" s="52"/>
      <c r="AG468" s="52"/>
      <c r="AH468" s="51"/>
      <c r="AI468" s="52"/>
      <c r="AJ468" s="55"/>
    </row>
    <row r="469" spans="1:36" x14ac:dyDescent="0.25">
      <c r="A469" s="16" t="s">
        <v>40</v>
      </c>
      <c r="B469" s="17" t="s">
        <v>372</v>
      </c>
      <c r="C469" s="17"/>
      <c r="D469" s="18" t="s">
        <v>39</v>
      </c>
      <c r="E469" s="19" t="s">
        <v>47</v>
      </c>
      <c r="F469" s="19" t="s">
        <v>44</v>
      </c>
      <c r="G469" s="19" t="s">
        <v>45</v>
      </c>
      <c r="H469" s="19">
        <v>2925</v>
      </c>
      <c r="I469" s="20">
        <v>210</v>
      </c>
      <c r="J469" s="7">
        <v>977601.37500000012</v>
      </c>
      <c r="K469" s="80">
        <v>129750</v>
      </c>
      <c r="L469" s="8">
        <v>44852</v>
      </c>
      <c r="M469" s="71">
        <v>172</v>
      </c>
      <c r="N469" s="9">
        <v>202</v>
      </c>
      <c r="O469" s="45" t="str">
        <f t="shared" si="61"/>
        <v>S 350 d 4MATIC Limuzina duga/dizel/2925ccm/210kW/Automatski/9 stupnjeva prijenosa/4 vrata</v>
      </c>
      <c r="P469" s="33">
        <v>223</v>
      </c>
      <c r="Q469" s="37" t="s">
        <v>384</v>
      </c>
      <c r="R469" s="37"/>
      <c r="S469" s="38"/>
      <c r="T469" s="38"/>
      <c r="U469" s="73" t="s">
        <v>56</v>
      </c>
      <c r="V469" s="38"/>
      <c r="W469" s="37" t="s">
        <v>543</v>
      </c>
      <c r="X469" s="38"/>
      <c r="Y469" s="37"/>
      <c r="Z469" s="38"/>
      <c r="AA469" s="38"/>
      <c r="AB469" s="38"/>
      <c r="AC469" s="38"/>
      <c r="AD469" s="37"/>
      <c r="AE469" s="51"/>
      <c r="AF469" s="52"/>
      <c r="AG469" s="52"/>
      <c r="AH469" s="51"/>
      <c r="AI469" s="52"/>
      <c r="AJ469" s="55"/>
    </row>
    <row r="470" spans="1:36" x14ac:dyDescent="0.25">
      <c r="A470" s="16" t="s">
        <v>40</v>
      </c>
      <c r="B470" s="17" t="s">
        <v>373</v>
      </c>
      <c r="C470" s="17"/>
      <c r="D470" s="18" t="s">
        <v>39</v>
      </c>
      <c r="E470" s="19" t="s">
        <v>47</v>
      </c>
      <c r="F470" s="19" t="s">
        <v>44</v>
      </c>
      <c r="G470" s="19" t="s">
        <v>45</v>
      </c>
      <c r="H470" s="19">
        <v>2925</v>
      </c>
      <c r="I470" s="20">
        <v>243</v>
      </c>
      <c r="J470" s="7">
        <v>1041870.66</v>
      </c>
      <c r="K470" s="80">
        <v>138280</v>
      </c>
      <c r="L470" s="8">
        <v>44852</v>
      </c>
      <c r="M470" s="71">
        <v>177</v>
      </c>
      <c r="N470" s="9">
        <v>202</v>
      </c>
      <c r="O470" s="45" t="str">
        <f t="shared" si="61"/>
        <v>S 400 d 4MATIC Limuzina duga/dizel/2925ccm/243kW/Automatski/9 stupnjeva prijenosa/4 vrata</v>
      </c>
      <c r="P470" s="33">
        <v>223</v>
      </c>
      <c r="Q470" s="37" t="s">
        <v>385</v>
      </c>
      <c r="R470" s="37"/>
      <c r="S470" s="38"/>
      <c r="T470" s="38"/>
      <c r="U470" s="73" t="s">
        <v>56</v>
      </c>
      <c r="V470" s="38"/>
      <c r="W470" s="37" t="s">
        <v>543</v>
      </c>
      <c r="X470" s="38"/>
      <c r="Y470" s="37"/>
      <c r="Z470" s="38"/>
      <c r="AA470" s="38"/>
      <c r="AB470" s="38"/>
      <c r="AC470" s="38"/>
      <c r="AD470" s="37"/>
      <c r="AE470" s="51"/>
      <c r="AF470" s="52"/>
      <c r="AG470" s="52"/>
      <c r="AH470" s="51"/>
      <c r="AI470" s="52"/>
      <c r="AJ470" s="55"/>
    </row>
    <row r="471" spans="1:36" x14ac:dyDescent="0.25">
      <c r="A471" s="16" t="s">
        <v>40</v>
      </c>
      <c r="B471" s="17" t="s">
        <v>508</v>
      </c>
      <c r="C471" s="17"/>
      <c r="D471" s="18" t="s">
        <v>39</v>
      </c>
      <c r="E471" s="19" t="s">
        <v>47</v>
      </c>
      <c r="F471" s="19" t="s">
        <v>44</v>
      </c>
      <c r="G471" s="19" t="s">
        <v>69</v>
      </c>
      <c r="H471" s="19">
        <v>2999</v>
      </c>
      <c r="I471" s="20" t="s">
        <v>511</v>
      </c>
      <c r="J471" s="7">
        <v>1074570.3900000001</v>
      </c>
      <c r="K471" s="80">
        <v>142620</v>
      </c>
      <c r="L471" s="8">
        <v>44852</v>
      </c>
      <c r="M471" s="71">
        <v>14</v>
      </c>
      <c r="N471" s="9">
        <v>20</v>
      </c>
      <c r="O471" s="45" t="str">
        <f t="shared" si="61"/>
        <v>S 450 e Limuzina duga/benzin/2999ccm/220+110kW/Automatski/9 stupnjeva prijenosa/4 vrata</v>
      </c>
      <c r="P471" s="33">
        <v>223</v>
      </c>
      <c r="Q471" s="37" t="s">
        <v>515</v>
      </c>
      <c r="R471" s="37"/>
      <c r="S471" s="38"/>
      <c r="T471" s="38"/>
      <c r="U471" s="73" t="s">
        <v>56</v>
      </c>
      <c r="V471" s="38"/>
      <c r="W471" s="37" t="s">
        <v>543</v>
      </c>
      <c r="X471" s="38"/>
      <c r="Y471" s="37"/>
      <c r="Z471" s="38"/>
      <c r="AA471" s="38"/>
      <c r="AB471" s="38"/>
      <c r="AC471" s="38"/>
      <c r="AD471" s="37"/>
      <c r="AE471" s="51"/>
      <c r="AF471" s="52"/>
      <c r="AG471" s="52"/>
      <c r="AH471" s="51"/>
      <c r="AI471" s="52"/>
      <c r="AJ471" s="55"/>
    </row>
    <row r="472" spans="1:36" x14ac:dyDescent="0.25">
      <c r="A472" s="16" t="s">
        <v>40</v>
      </c>
      <c r="B472" s="17" t="s">
        <v>509</v>
      </c>
      <c r="C472" s="17"/>
      <c r="D472" s="18" t="s">
        <v>39</v>
      </c>
      <c r="E472" s="19" t="s">
        <v>47</v>
      </c>
      <c r="F472" s="19" t="s">
        <v>44</v>
      </c>
      <c r="G472" s="19" t="s">
        <v>69</v>
      </c>
      <c r="H472" s="19">
        <v>2999</v>
      </c>
      <c r="I472" s="20" t="s">
        <v>506</v>
      </c>
      <c r="J472" s="7">
        <v>1148182.4550000001</v>
      </c>
      <c r="K472" s="80">
        <v>152390</v>
      </c>
      <c r="L472" s="8">
        <v>44852</v>
      </c>
      <c r="M472" s="71">
        <v>14</v>
      </c>
      <c r="N472" s="9">
        <v>20</v>
      </c>
      <c r="O472" s="45" t="str">
        <f t="shared" si="61"/>
        <v>S 580 e Limuzina duga/benzin/2999ccm/270+110kW/Automatski/9 stupnjeva prijenosa/4 vrata</v>
      </c>
      <c r="P472" s="33">
        <v>223</v>
      </c>
      <c r="Q472" s="37" t="s">
        <v>516</v>
      </c>
      <c r="R472" s="37"/>
      <c r="S472" s="38"/>
      <c r="T472" s="38"/>
      <c r="U472" s="73" t="s">
        <v>56</v>
      </c>
      <c r="V472" s="38"/>
      <c r="W472" s="37" t="s">
        <v>543</v>
      </c>
      <c r="X472" s="38"/>
      <c r="Y472" s="37"/>
      <c r="Z472" s="38"/>
      <c r="AA472" s="38"/>
      <c r="AB472" s="38"/>
      <c r="AC472" s="38"/>
      <c r="AD472" s="37"/>
      <c r="AE472" s="51"/>
      <c r="AF472" s="52"/>
      <c r="AG472" s="52"/>
      <c r="AH472" s="51"/>
      <c r="AI472" s="52"/>
      <c r="AJ472" s="55"/>
    </row>
    <row r="473" spans="1:36" x14ac:dyDescent="0.25">
      <c r="A473" s="16" t="s">
        <v>40</v>
      </c>
      <c r="B473" s="17" t="s">
        <v>510</v>
      </c>
      <c r="C473" s="17"/>
      <c r="D473" s="18" t="s">
        <v>39</v>
      </c>
      <c r="E473" s="19" t="s">
        <v>47</v>
      </c>
      <c r="F473" s="19" t="s">
        <v>44</v>
      </c>
      <c r="G473" s="19" t="s">
        <v>69</v>
      </c>
      <c r="H473" s="19">
        <v>2999</v>
      </c>
      <c r="I473" s="20" t="s">
        <v>506</v>
      </c>
      <c r="J473" s="7">
        <v>1178320.4550000001</v>
      </c>
      <c r="K473" s="80">
        <v>156390</v>
      </c>
      <c r="L473" s="8">
        <v>44852</v>
      </c>
      <c r="M473" s="71">
        <v>14</v>
      </c>
      <c r="N473" s="9">
        <v>21</v>
      </c>
      <c r="O473" s="45" t="str">
        <f t="shared" si="61"/>
        <v>S 580 e 4MATIC Limuzina duga/benzin/2999ccm/270+110kW/Automatski/9 stupnjeva prijenosa/4 vrata</v>
      </c>
      <c r="P473" s="33">
        <v>223</v>
      </c>
      <c r="Q473" s="37" t="s">
        <v>517</v>
      </c>
      <c r="R473" s="37"/>
      <c r="S473" s="38"/>
      <c r="T473" s="38"/>
      <c r="U473" s="73" t="s">
        <v>56</v>
      </c>
      <c r="V473" s="38"/>
      <c r="W473" s="37" t="s">
        <v>543</v>
      </c>
      <c r="X473" s="38"/>
      <c r="Y473" s="37"/>
      <c r="Z473" s="38"/>
      <c r="AA473" s="38"/>
      <c r="AB473" s="38"/>
      <c r="AC473" s="38"/>
      <c r="AD473" s="37"/>
      <c r="AE473" s="51"/>
      <c r="AF473" s="52"/>
      <c r="AG473" s="52"/>
      <c r="AH473" s="51"/>
      <c r="AI473" s="52"/>
      <c r="AJ473" s="55"/>
    </row>
    <row r="474" spans="1:36" x14ac:dyDescent="0.25">
      <c r="A474" s="16" t="s">
        <v>40</v>
      </c>
      <c r="B474" s="17" t="s">
        <v>546</v>
      </c>
      <c r="C474" s="17"/>
      <c r="D474" s="18" t="s">
        <v>39</v>
      </c>
      <c r="E474" s="19" t="s">
        <v>47</v>
      </c>
      <c r="F474" s="19" t="s">
        <v>44</v>
      </c>
      <c r="G474" s="19" t="s">
        <v>69</v>
      </c>
      <c r="H474" s="19">
        <v>3982</v>
      </c>
      <c r="I474" s="20" t="s">
        <v>112</v>
      </c>
      <c r="J474" s="7">
        <v>1169354.3999999999</v>
      </c>
      <c r="K474" s="80">
        <v>155200</v>
      </c>
      <c r="L474" s="8">
        <v>44852</v>
      </c>
      <c r="M474" s="71">
        <v>229</v>
      </c>
      <c r="N474" s="9">
        <v>252</v>
      </c>
      <c r="O474" s="45" t="str">
        <f t="shared" si="61"/>
        <v>S 580 4MATIC Limuzina duga/benzin/3982ccm/370+15kW/Automatski/9 stupnjeva prijenosa/4 vrata</v>
      </c>
      <c r="P474" s="33">
        <v>223</v>
      </c>
      <c r="Q474" s="37" t="s">
        <v>548</v>
      </c>
      <c r="R474" s="37"/>
      <c r="S474" s="38"/>
      <c r="T474" s="38"/>
      <c r="U474" s="73" t="s">
        <v>56</v>
      </c>
      <c r="V474" s="38"/>
      <c r="W474" s="37" t="s">
        <v>543</v>
      </c>
      <c r="X474" s="38"/>
      <c r="Y474" s="37"/>
      <c r="Z474" s="38"/>
      <c r="AA474" s="38"/>
      <c r="AB474" s="38"/>
      <c r="AC474" s="38"/>
      <c r="AD474" s="37"/>
      <c r="AE474" s="51"/>
      <c r="AF474" s="52"/>
      <c r="AG474" s="52"/>
      <c r="AH474" s="51"/>
      <c r="AI474" s="52"/>
      <c r="AJ474" s="55"/>
    </row>
    <row r="475" spans="1:36" x14ac:dyDescent="0.25">
      <c r="A475" s="16" t="s">
        <v>40</v>
      </c>
      <c r="B475" s="17" t="s">
        <v>376</v>
      </c>
      <c r="C475" s="17"/>
      <c r="D475" s="18" t="s">
        <v>39</v>
      </c>
      <c r="E475" s="19" t="s">
        <v>47</v>
      </c>
      <c r="F475" s="19" t="s">
        <v>44</v>
      </c>
      <c r="G475" s="19" t="s">
        <v>69</v>
      </c>
      <c r="H475" s="19">
        <v>5980</v>
      </c>
      <c r="I475" s="20">
        <v>450</v>
      </c>
      <c r="J475" s="7">
        <v>4479787.665</v>
      </c>
      <c r="K475" s="80">
        <v>594570</v>
      </c>
      <c r="L475" s="8">
        <v>44852</v>
      </c>
      <c r="M475" s="71">
        <v>453</v>
      </c>
      <c r="N475" s="9">
        <v>453</v>
      </c>
      <c r="O475" s="45" t="str">
        <f t="shared" si="61"/>
        <v>S 680 GUARD 4MATIC Limuzina duga/benzin/5980ccm/450kW/Automatski/9 stupnjeva prijenosa/4 vrata</v>
      </c>
      <c r="P475" s="33">
        <v>223</v>
      </c>
      <c r="Q475" s="37" t="s">
        <v>382</v>
      </c>
      <c r="R475" s="37"/>
      <c r="S475" s="38"/>
      <c r="T475" s="38"/>
      <c r="U475" s="73" t="s">
        <v>388</v>
      </c>
      <c r="V475" s="38"/>
      <c r="W475" s="37" t="s">
        <v>543</v>
      </c>
      <c r="X475" s="38"/>
      <c r="Y475" s="37"/>
      <c r="Z475" s="38"/>
      <c r="AA475" s="38"/>
      <c r="AB475" s="38"/>
      <c r="AC475" s="38"/>
      <c r="AD475" s="37"/>
      <c r="AE475" s="51"/>
      <c r="AF475" s="52"/>
      <c r="AG475" s="52"/>
      <c r="AH475" s="51"/>
      <c r="AI475" s="52"/>
      <c r="AJ475" s="55"/>
    </row>
    <row r="476" spans="1:36" x14ac:dyDescent="0.25">
      <c r="A476" s="16" t="s">
        <v>40</v>
      </c>
      <c r="B476" s="17" t="s">
        <v>111</v>
      </c>
      <c r="C476" s="17"/>
      <c r="D476" s="18" t="s">
        <v>39</v>
      </c>
      <c r="E476" s="19" t="s">
        <v>47</v>
      </c>
      <c r="F476" s="19" t="s">
        <v>44</v>
      </c>
      <c r="G476" s="19" t="s">
        <v>69</v>
      </c>
      <c r="H476" s="19">
        <v>3982</v>
      </c>
      <c r="I476" s="20" t="s">
        <v>112</v>
      </c>
      <c r="J476" s="7">
        <v>1499666.88</v>
      </c>
      <c r="K476" s="80">
        <v>199040</v>
      </c>
      <c r="L476" s="8">
        <v>44852</v>
      </c>
      <c r="M476" s="71">
        <v>236</v>
      </c>
      <c r="N476" s="9">
        <v>258</v>
      </c>
      <c r="O476" s="45" t="str">
        <f t="shared" si="61"/>
        <v>Mercedes-Maybach S 580 4MATIC/benzin/3982ccm/370+15kW/Automatski/9 stupnjeva prijenosa/4 vrata</v>
      </c>
      <c r="P476" s="33">
        <v>223</v>
      </c>
      <c r="Q476" s="37" t="s">
        <v>114</v>
      </c>
      <c r="R476" s="37"/>
      <c r="S476" s="38"/>
      <c r="T476" s="38"/>
      <c r="U476" s="73" t="s">
        <v>56</v>
      </c>
      <c r="V476" s="38"/>
      <c r="W476" s="37" t="s">
        <v>543</v>
      </c>
      <c r="X476" s="38"/>
      <c r="Y476" s="37"/>
      <c r="Z476" s="38"/>
      <c r="AA476" s="38"/>
      <c r="AB476" s="38"/>
      <c r="AC476" s="38"/>
      <c r="AD476" s="37"/>
      <c r="AE476" s="51"/>
      <c r="AF476" s="52"/>
      <c r="AG476" s="52"/>
      <c r="AH476" s="51"/>
      <c r="AI476" s="52"/>
      <c r="AJ476" s="55"/>
    </row>
    <row r="477" spans="1:36" x14ac:dyDescent="0.25">
      <c r="A477" s="16" t="s">
        <v>40</v>
      </c>
      <c r="B477" s="17" t="s">
        <v>113</v>
      </c>
      <c r="C477" s="17"/>
      <c r="D477" s="18" t="s">
        <v>39</v>
      </c>
      <c r="E477" s="19" t="s">
        <v>47</v>
      </c>
      <c r="F477" s="19" t="s">
        <v>44</v>
      </c>
      <c r="G477" s="19" t="s">
        <v>69</v>
      </c>
      <c r="H477" s="19">
        <v>5980</v>
      </c>
      <c r="I477" s="20">
        <v>450</v>
      </c>
      <c r="J477" s="7">
        <v>1888371.7350000001</v>
      </c>
      <c r="K477" s="80">
        <v>250630</v>
      </c>
      <c r="L477" s="8">
        <v>44852</v>
      </c>
      <c r="M477" s="71">
        <v>304</v>
      </c>
      <c r="N477" s="9">
        <v>326</v>
      </c>
      <c r="O477" s="45" t="str">
        <f t="shared" si="61"/>
        <v>Mercedes-Maybach S 680 4MATIC/benzin/5980ccm/450kW/Automatski/9 stupnjeva prijenosa/4 vrata</v>
      </c>
      <c r="P477" s="33">
        <v>223</v>
      </c>
      <c r="Q477" s="37" t="s">
        <v>115</v>
      </c>
      <c r="R477" s="37"/>
      <c r="S477" s="38"/>
      <c r="T477" s="38"/>
      <c r="U477" s="73" t="s">
        <v>56</v>
      </c>
      <c r="V477" s="38"/>
      <c r="W477" s="37" t="s">
        <v>543</v>
      </c>
      <c r="X477" s="38"/>
      <c r="Y477" s="37"/>
      <c r="Z477" s="38"/>
      <c r="AA477" s="38"/>
      <c r="AB477" s="38"/>
      <c r="AC477" s="38"/>
      <c r="AD477" s="37"/>
      <c r="AE477" s="51"/>
      <c r="AF477" s="52"/>
      <c r="AG477" s="52"/>
      <c r="AH477" s="51"/>
      <c r="AI477" s="52"/>
      <c r="AJ477" s="55"/>
    </row>
    <row r="478" spans="1:36" x14ac:dyDescent="0.25">
      <c r="A478" s="16" t="s">
        <v>40</v>
      </c>
      <c r="B478" s="17" t="s">
        <v>549</v>
      </c>
      <c r="C478" s="17"/>
      <c r="D478" s="18" t="s">
        <v>39</v>
      </c>
      <c r="E478" s="19" t="s">
        <v>47</v>
      </c>
      <c r="F478" s="19" t="s">
        <v>239</v>
      </c>
      <c r="G478" s="19" t="s">
        <v>69</v>
      </c>
      <c r="H478" s="19">
        <v>1991</v>
      </c>
      <c r="I478" s="20">
        <v>280</v>
      </c>
      <c r="J478" s="7">
        <v>997492.45500000007</v>
      </c>
      <c r="K478" s="80">
        <v>132390</v>
      </c>
      <c r="L478" s="8">
        <v>44852</v>
      </c>
      <c r="M478" s="71">
        <v>201</v>
      </c>
      <c r="N478" s="9">
        <v>214</v>
      </c>
      <c r="O478" s="45" t="str">
        <f t="shared" si="61"/>
        <v>Mercedes-AMG SL 43/benzin/1991ccm/280kW/Automatski/9 stupnjeva prijenosa/2 vrata</v>
      </c>
      <c r="P478" s="33">
        <v>232</v>
      </c>
      <c r="Q478" s="37" t="s">
        <v>550</v>
      </c>
      <c r="R478" s="37"/>
      <c r="S478" s="38"/>
      <c r="T478" s="38"/>
      <c r="U478" s="73"/>
      <c r="V478" s="38"/>
      <c r="W478" s="37" t="s">
        <v>543</v>
      </c>
      <c r="X478" s="38"/>
      <c r="Y478" s="37"/>
      <c r="Z478" s="38"/>
      <c r="AA478" s="38"/>
      <c r="AB478" s="38"/>
      <c r="AC478" s="38"/>
      <c r="AD478" s="37"/>
      <c r="AE478" s="51"/>
      <c r="AF478" s="52"/>
      <c r="AG478" s="52"/>
      <c r="AH478" s="51"/>
      <c r="AI478" s="52"/>
      <c r="AJ478" s="55"/>
    </row>
    <row r="479" spans="1:36" x14ac:dyDescent="0.25">
      <c r="A479" s="16" t="s">
        <v>40</v>
      </c>
      <c r="B479" s="17" t="s">
        <v>241</v>
      </c>
      <c r="C479" s="17"/>
      <c r="D479" s="18" t="s">
        <v>39</v>
      </c>
      <c r="E479" s="19" t="s">
        <v>47</v>
      </c>
      <c r="F479" s="19" t="s">
        <v>239</v>
      </c>
      <c r="G479" s="19" t="s">
        <v>69</v>
      </c>
      <c r="H479" s="19">
        <v>3982</v>
      </c>
      <c r="I479" s="20">
        <v>350</v>
      </c>
      <c r="J479" s="7">
        <v>1312735.9350000001</v>
      </c>
      <c r="K479" s="80">
        <v>174230</v>
      </c>
      <c r="L479" s="8">
        <v>44852</v>
      </c>
      <c r="M479" s="71">
        <v>288</v>
      </c>
      <c r="N479" s="9">
        <v>300</v>
      </c>
      <c r="O479" s="45" t="str">
        <f t="shared" si="60"/>
        <v>Mercedes-AMG SL 55 S 4MATIC+/benzin/3982ccm/350kW/Automatski/9 stupnjeva prijenosa/2 vrata</v>
      </c>
      <c r="P479" s="33">
        <v>232</v>
      </c>
      <c r="Q479" s="37" t="s">
        <v>252</v>
      </c>
      <c r="R479" s="37"/>
      <c r="S479" s="38"/>
      <c r="T479" s="38"/>
      <c r="U479" s="73"/>
      <c r="V479" s="38"/>
      <c r="W479" s="37" t="s">
        <v>543</v>
      </c>
      <c r="X479" s="38"/>
      <c r="Y479" s="37"/>
      <c r="Z479" s="38"/>
      <c r="AA479" s="38"/>
      <c r="AB479" s="38"/>
      <c r="AC479" s="38"/>
      <c r="AD479" s="37"/>
      <c r="AE479" s="51"/>
      <c r="AF479" s="52"/>
      <c r="AG479" s="52"/>
      <c r="AH479" s="51"/>
      <c r="AI479" s="52"/>
      <c r="AJ479" s="55"/>
    </row>
    <row r="480" spans="1:36" x14ac:dyDescent="0.25">
      <c r="A480" s="16" t="s">
        <v>40</v>
      </c>
      <c r="B480" s="17" t="s">
        <v>242</v>
      </c>
      <c r="C480" s="17"/>
      <c r="D480" s="18" t="s">
        <v>39</v>
      </c>
      <c r="E480" s="19" t="s">
        <v>47</v>
      </c>
      <c r="F480" s="19" t="s">
        <v>239</v>
      </c>
      <c r="G480" s="19" t="s">
        <v>69</v>
      </c>
      <c r="H480" s="19">
        <v>3982</v>
      </c>
      <c r="I480" s="20">
        <v>430</v>
      </c>
      <c r="J480" s="7">
        <v>1536133.8599999999</v>
      </c>
      <c r="K480" s="80">
        <v>203880</v>
      </c>
      <c r="L480" s="8">
        <v>44852</v>
      </c>
      <c r="M480" s="71">
        <v>292</v>
      </c>
      <c r="N480" s="9">
        <v>300</v>
      </c>
      <c r="O480" s="45" t="str">
        <f t="shared" si="60"/>
        <v>Mercedes-AMG SL 63 4MATIC+/benzin/3982ccm/430kW/Automatski/9 stupnjeva prijenosa/2 vrata</v>
      </c>
      <c r="P480" s="33">
        <v>232</v>
      </c>
      <c r="Q480" s="37" t="s">
        <v>253</v>
      </c>
      <c r="R480" s="37"/>
      <c r="S480" s="38"/>
      <c r="T480" s="38"/>
      <c r="U480" s="73"/>
      <c r="V480" s="38"/>
      <c r="W480" s="37" t="s">
        <v>543</v>
      </c>
      <c r="X480" s="38"/>
      <c r="Y480" s="37"/>
      <c r="Z480" s="38"/>
      <c r="AA480" s="38"/>
      <c r="AB480" s="38"/>
      <c r="AC480" s="38"/>
      <c r="AD480" s="37"/>
      <c r="AE480" s="51"/>
      <c r="AF480" s="52"/>
      <c r="AG480" s="52"/>
      <c r="AH480" s="51"/>
      <c r="AI480" s="52"/>
      <c r="AJ480" s="55"/>
    </row>
    <row r="481" spans="1:36" x14ac:dyDescent="0.25">
      <c r="A481" s="16" t="s">
        <v>40</v>
      </c>
      <c r="B481" s="17" t="s">
        <v>244</v>
      </c>
      <c r="C481" s="17"/>
      <c r="D481" s="18" t="s">
        <v>39</v>
      </c>
      <c r="E481" s="19" t="s">
        <v>47</v>
      </c>
      <c r="F481" s="19" t="s">
        <v>46</v>
      </c>
      <c r="G481" s="19" t="s">
        <v>45</v>
      </c>
      <c r="H481" s="19">
        <v>2925</v>
      </c>
      <c r="I481" s="20">
        <v>243</v>
      </c>
      <c r="J481" s="7">
        <v>937291.79999999993</v>
      </c>
      <c r="K481" s="80">
        <v>124400</v>
      </c>
      <c r="L481" s="8">
        <v>44852</v>
      </c>
      <c r="M481" s="71">
        <v>289</v>
      </c>
      <c r="N481" s="9">
        <v>309</v>
      </c>
      <c r="O481" s="45" t="str">
        <f t="shared" si="60"/>
        <v>G 400 d/dizel/2925ccm/243kW/Automatski/9 stupnjeva prijenosa/5 vrata</v>
      </c>
      <c r="P481" s="33">
        <v>463</v>
      </c>
      <c r="Q481" s="37" t="s">
        <v>249</v>
      </c>
      <c r="R481" s="37"/>
      <c r="S481" s="38"/>
      <c r="T481" s="38"/>
      <c r="U481" s="73"/>
      <c r="V481" s="38"/>
      <c r="W481" s="37" t="s">
        <v>551</v>
      </c>
      <c r="X481" s="38"/>
      <c r="Y481" s="37"/>
      <c r="Z481" s="38"/>
      <c r="AA481" s="38"/>
      <c r="AB481" s="38"/>
      <c r="AC481" s="38"/>
      <c r="AD481" s="37"/>
      <c r="AE481" s="51"/>
      <c r="AF481" s="52"/>
      <c r="AG481" s="52"/>
      <c r="AH481" s="51"/>
      <c r="AI481" s="52"/>
      <c r="AJ481" s="55"/>
    </row>
    <row r="482" spans="1:36" x14ac:dyDescent="0.25">
      <c r="A482" s="16" t="s">
        <v>40</v>
      </c>
      <c r="B482" s="17" t="s">
        <v>247</v>
      </c>
      <c r="C482" s="17"/>
      <c r="D482" s="18" t="s">
        <v>39</v>
      </c>
      <c r="E482" s="19" t="s">
        <v>47</v>
      </c>
      <c r="F482" s="19" t="s">
        <v>46</v>
      </c>
      <c r="G482" s="19" t="s">
        <v>69</v>
      </c>
      <c r="H482" s="19">
        <v>3982</v>
      </c>
      <c r="I482" s="20">
        <v>430</v>
      </c>
      <c r="J482" s="7">
        <v>1542161.46</v>
      </c>
      <c r="K482" s="80">
        <v>204680</v>
      </c>
      <c r="L482" s="8">
        <v>44852</v>
      </c>
      <c r="M482" s="71">
        <v>363</v>
      </c>
      <c r="N482" s="9">
        <v>363</v>
      </c>
      <c r="O482" s="45" t="str">
        <f t="shared" si="60"/>
        <v>Mercedes-AMG G 63/benzin/3982ccm/430kW/Automatski/9 stupnjeva prijenosa/5 vrata</v>
      </c>
      <c r="P482" s="33">
        <v>463</v>
      </c>
      <c r="Q482" s="37" t="s">
        <v>251</v>
      </c>
      <c r="R482" s="37"/>
      <c r="S482" s="38"/>
      <c r="T482" s="38"/>
      <c r="U482" s="73"/>
      <c r="V482" s="38"/>
      <c r="W482" s="37" t="s">
        <v>551</v>
      </c>
      <c r="X482" s="38"/>
      <c r="Y482" s="37"/>
      <c r="Z482" s="38"/>
      <c r="AA482" s="38"/>
      <c r="AB482" s="38"/>
      <c r="AC482" s="38"/>
      <c r="AD482" s="37"/>
      <c r="AE482" s="51"/>
      <c r="AF482" s="52"/>
      <c r="AG482" s="52"/>
      <c r="AH482" s="51"/>
      <c r="AI482" s="52"/>
      <c r="AJ482" s="55"/>
    </row>
    <row r="483" spans="1:36" x14ac:dyDescent="0.25">
      <c r="A483" s="16" t="s">
        <v>40</v>
      </c>
      <c r="B483" s="17" t="s">
        <v>423</v>
      </c>
      <c r="C483" s="17"/>
      <c r="D483" s="18" t="s">
        <v>39</v>
      </c>
      <c r="E483" s="19" t="s">
        <v>47</v>
      </c>
      <c r="F483" s="19" t="s">
        <v>46</v>
      </c>
      <c r="G483" s="19" t="s">
        <v>45</v>
      </c>
      <c r="H483" s="19">
        <v>1950</v>
      </c>
      <c r="I483" s="20" t="s">
        <v>424</v>
      </c>
      <c r="J483" s="7">
        <v>505489.60499999998</v>
      </c>
      <c r="K483" s="80">
        <v>67090</v>
      </c>
      <c r="L483" s="8">
        <v>44852</v>
      </c>
      <c r="M483" s="71">
        <v>45</v>
      </c>
      <c r="N483" s="9">
        <v>57</v>
      </c>
      <c r="O483" s="45" t="str">
        <f t="shared" si="60"/>
        <v>GLC 300 d e 4MATIC/dizel/1950ccm/143+90kW/Automatski/9 stupnjeva prijenosa/5 vrata</v>
      </c>
      <c r="P483" s="33">
        <v>253</v>
      </c>
      <c r="Q483" s="37" t="s">
        <v>435</v>
      </c>
      <c r="R483" s="37"/>
      <c r="S483" s="38"/>
      <c r="T483" s="38"/>
      <c r="U483" s="73"/>
      <c r="V483" s="38"/>
      <c r="W483" s="37" t="s">
        <v>543</v>
      </c>
      <c r="X483" s="38"/>
      <c r="Y483" s="37"/>
      <c r="Z483" s="38"/>
      <c r="AA483" s="38"/>
      <c r="AB483" s="38"/>
      <c r="AC483" s="38"/>
      <c r="AD483" s="37"/>
      <c r="AE483" s="51"/>
      <c r="AF483" s="52"/>
      <c r="AG483" s="52"/>
      <c r="AH483" s="51"/>
      <c r="AI483" s="52"/>
      <c r="AJ483" s="55"/>
    </row>
    <row r="484" spans="1:36" x14ac:dyDescent="0.25">
      <c r="A484" s="16" t="s">
        <v>40</v>
      </c>
      <c r="B484" s="17" t="s">
        <v>425</v>
      </c>
      <c r="C484" s="17"/>
      <c r="D484" s="18" t="s">
        <v>39</v>
      </c>
      <c r="E484" s="19" t="s">
        <v>47</v>
      </c>
      <c r="F484" s="19" t="s">
        <v>46</v>
      </c>
      <c r="G484" s="19" t="s">
        <v>45</v>
      </c>
      <c r="H484" s="19">
        <v>1951</v>
      </c>
      <c r="I484" s="20">
        <v>120</v>
      </c>
      <c r="J484" s="7">
        <v>439186.005</v>
      </c>
      <c r="K484" s="80">
        <v>58290</v>
      </c>
      <c r="L484" s="8">
        <v>44852</v>
      </c>
      <c r="M484" s="71">
        <v>153</v>
      </c>
      <c r="N484" s="9">
        <v>180</v>
      </c>
      <c r="O484" s="45" t="str">
        <f t="shared" si="60"/>
        <v>GLC 200 d 4MATIC/dizel/1951ccm/120kW/Automatski/9 stupnjeva prijenosa/5 vrata</v>
      </c>
      <c r="P484" s="33">
        <v>253</v>
      </c>
      <c r="Q484" s="37" t="s">
        <v>436</v>
      </c>
      <c r="R484" s="37"/>
      <c r="S484" s="38"/>
      <c r="T484" s="38"/>
      <c r="U484" s="73"/>
      <c r="V484" s="38"/>
      <c r="W484" s="37" t="s">
        <v>543</v>
      </c>
      <c r="X484" s="38"/>
      <c r="Y484" s="37"/>
      <c r="Z484" s="38"/>
      <c r="AA484" s="38"/>
      <c r="AB484" s="38"/>
      <c r="AC484" s="38"/>
      <c r="AD484" s="37"/>
      <c r="AE484" s="51"/>
      <c r="AF484" s="52"/>
      <c r="AG484" s="52"/>
      <c r="AH484" s="51"/>
      <c r="AI484" s="52"/>
      <c r="AJ484" s="55"/>
    </row>
    <row r="485" spans="1:36" x14ac:dyDescent="0.25">
      <c r="A485" s="16" t="s">
        <v>40</v>
      </c>
      <c r="B485" s="17" t="s">
        <v>426</v>
      </c>
      <c r="C485" s="17"/>
      <c r="D485" s="18" t="s">
        <v>39</v>
      </c>
      <c r="E485" s="19" t="s">
        <v>47</v>
      </c>
      <c r="F485" s="19" t="s">
        <v>46</v>
      </c>
      <c r="G485" s="19" t="s">
        <v>45</v>
      </c>
      <c r="H485" s="19">
        <v>1951</v>
      </c>
      <c r="I485" s="20">
        <v>143</v>
      </c>
      <c r="J485" s="7">
        <v>451693.27500000002</v>
      </c>
      <c r="K485" s="80">
        <v>59950</v>
      </c>
      <c r="L485" s="8">
        <v>44852</v>
      </c>
      <c r="M485" s="71">
        <v>153</v>
      </c>
      <c r="N485" s="9">
        <v>180</v>
      </c>
      <c r="O485" s="45" t="str">
        <f t="shared" ref="O485:O491" si="62">B485&amp;"/" &amp; G485&amp;"/"&amp;H485&amp;"ccm"&amp;"/"&amp;I485&amp;"kW"&amp;"/"&amp;D485&amp;"/"&amp;E485&amp;"/"&amp;F485</f>
        <v>GLC 220 d 4MATIC/dizel/1951ccm/143kW/Automatski/9 stupnjeva prijenosa/5 vrata</v>
      </c>
      <c r="P485" s="33">
        <v>253</v>
      </c>
      <c r="Q485" s="37" t="s">
        <v>437</v>
      </c>
      <c r="R485" s="37"/>
      <c r="S485" s="38"/>
      <c r="T485" s="38"/>
      <c r="U485" s="73"/>
      <c r="V485" s="38"/>
      <c r="W485" s="37" t="s">
        <v>543</v>
      </c>
      <c r="X485" s="38"/>
      <c r="Y485" s="37"/>
      <c r="Z485" s="38"/>
      <c r="AA485" s="38"/>
      <c r="AB485" s="38"/>
      <c r="AC485" s="38"/>
      <c r="AD485" s="37"/>
      <c r="AE485" s="51"/>
      <c r="AF485" s="52"/>
      <c r="AG485" s="52"/>
      <c r="AH485" s="51"/>
      <c r="AI485" s="52"/>
      <c r="AJ485" s="55"/>
    </row>
    <row r="486" spans="1:36" x14ac:dyDescent="0.25">
      <c r="A486" s="16" t="s">
        <v>40</v>
      </c>
      <c r="B486" s="17" t="s">
        <v>427</v>
      </c>
      <c r="C486" s="17"/>
      <c r="D486" s="18" t="s">
        <v>39</v>
      </c>
      <c r="E486" s="19" t="s">
        <v>47</v>
      </c>
      <c r="F486" s="19" t="s">
        <v>46</v>
      </c>
      <c r="G486" s="19" t="s">
        <v>45</v>
      </c>
      <c r="H486" s="19">
        <v>1951</v>
      </c>
      <c r="I486" s="20">
        <v>180</v>
      </c>
      <c r="J486" s="7">
        <v>471885.73500000004</v>
      </c>
      <c r="K486" s="80">
        <v>62630</v>
      </c>
      <c r="L486" s="8">
        <v>44852</v>
      </c>
      <c r="M486" s="71">
        <v>168</v>
      </c>
      <c r="N486" s="9">
        <v>187</v>
      </c>
      <c r="O486" s="45" t="str">
        <f t="shared" si="62"/>
        <v>GLC 300 d 4MATIC/dizel/1951ccm/180kW/Automatski/9 stupnjeva prijenosa/5 vrata</v>
      </c>
      <c r="P486" s="33">
        <v>253</v>
      </c>
      <c r="Q486" s="37" t="s">
        <v>438</v>
      </c>
      <c r="R486" s="37"/>
      <c r="S486" s="38"/>
      <c r="T486" s="38"/>
      <c r="U486" s="73"/>
      <c r="V486" s="38"/>
      <c r="W486" s="37" t="s">
        <v>543</v>
      </c>
      <c r="X486" s="38"/>
      <c r="Y486" s="37"/>
      <c r="Z486" s="38"/>
      <c r="AA486" s="38"/>
      <c r="AB486" s="38"/>
      <c r="AC486" s="38"/>
      <c r="AD486" s="37"/>
      <c r="AE486" s="51"/>
      <c r="AF486" s="52"/>
      <c r="AG486" s="52"/>
      <c r="AH486" s="51"/>
      <c r="AI486" s="52"/>
      <c r="AJ486" s="55"/>
    </row>
    <row r="487" spans="1:36" x14ac:dyDescent="0.25">
      <c r="A487" s="16" t="s">
        <v>40</v>
      </c>
      <c r="B487" s="17" t="s">
        <v>428</v>
      </c>
      <c r="C487" s="17"/>
      <c r="D487" s="18" t="s">
        <v>39</v>
      </c>
      <c r="E487" s="19" t="s">
        <v>47</v>
      </c>
      <c r="F487" s="19" t="s">
        <v>46</v>
      </c>
      <c r="G487" s="19" t="s">
        <v>45</v>
      </c>
      <c r="H487" s="19">
        <v>2925</v>
      </c>
      <c r="I487" s="20">
        <v>243</v>
      </c>
      <c r="J487" s="7">
        <v>534874.15500000003</v>
      </c>
      <c r="K487" s="80">
        <v>70990</v>
      </c>
      <c r="L487" s="8">
        <v>44852</v>
      </c>
      <c r="M487" s="71">
        <v>184</v>
      </c>
      <c r="N487" s="9">
        <v>202</v>
      </c>
      <c r="O487" s="45" t="str">
        <f t="shared" si="62"/>
        <v>GLC 400 d 4MATIC/dizel/2925ccm/243kW/Automatski/9 stupnjeva prijenosa/5 vrata</v>
      </c>
      <c r="P487" s="33">
        <v>253</v>
      </c>
      <c r="Q487" s="37" t="s">
        <v>439</v>
      </c>
      <c r="R487" s="37"/>
      <c r="S487" s="38"/>
      <c r="T487" s="38"/>
      <c r="U487" s="73"/>
      <c r="V487" s="38"/>
      <c r="W487" s="37" t="s">
        <v>543</v>
      </c>
      <c r="X487" s="38"/>
      <c r="Y487" s="37"/>
      <c r="Z487" s="38"/>
      <c r="AA487" s="38"/>
      <c r="AB487" s="38"/>
      <c r="AC487" s="38"/>
      <c r="AD487" s="37"/>
      <c r="AE487" s="51"/>
      <c r="AF487" s="52"/>
      <c r="AG487" s="52"/>
      <c r="AH487" s="51"/>
      <c r="AI487" s="52"/>
      <c r="AJ487" s="55"/>
    </row>
    <row r="488" spans="1:36" x14ac:dyDescent="0.25">
      <c r="A488" s="16" t="s">
        <v>40</v>
      </c>
      <c r="B488" s="17" t="s">
        <v>429</v>
      </c>
      <c r="C488" s="17"/>
      <c r="D488" s="18" t="s">
        <v>39</v>
      </c>
      <c r="E488" s="19" t="s">
        <v>47</v>
      </c>
      <c r="F488" s="19" t="s">
        <v>46</v>
      </c>
      <c r="G488" s="19" t="s">
        <v>69</v>
      </c>
      <c r="H488" s="19">
        <v>1991</v>
      </c>
      <c r="I488" s="20" t="s">
        <v>430</v>
      </c>
      <c r="J488" s="7">
        <v>430822.71</v>
      </c>
      <c r="K488" s="80">
        <v>57180</v>
      </c>
      <c r="L488" s="8">
        <v>44852</v>
      </c>
      <c r="M488" s="71">
        <v>182</v>
      </c>
      <c r="N488" s="9">
        <v>205</v>
      </c>
      <c r="O488" s="45" t="str">
        <f t="shared" si="62"/>
        <v>GLC 200 4MATIC/benzin/1991ccm/145+10kW/Automatski/9 stupnjeva prijenosa/5 vrata</v>
      </c>
      <c r="P488" s="33">
        <v>253</v>
      </c>
      <c r="Q488" s="37" t="s">
        <v>440</v>
      </c>
      <c r="R488" s="37"/>
      <c r="S488" s="38"/>
      <c r="T488" s="38"/>
      <c r="U488" s="73"/>
      <c r="V488" s="38"/>
      <c r="W488" s="37" t="s">
        <v>543</v>
      </c>
      <c r="X488" s="38"/>
      <c r="Y488" s="37"/>
      <c r="Z488" s="38"/>
      <c r="AA488" s="38"/>
      <c r="AB488" s="38"/>
      <c r="AC488" s="38"/>
      <c r="AD488" s="37"/>
      <c r="AE488" s="51"/>
      <c r="AF488" s="52"/>
      <c r="AG488" s="52"/>
      <c r="AH488" s="51"/>
      <c r="AI488" s="52"/>
      <c r="AJ488" s="55"/>
    </row>
    <row r="489" spans="1:36" x14ac:dyDescent="0.25">
      <c r="A489" s="16" t="s">
        <v>40</v>
      </c>
      <c r="B489" s="17" t="s">
        <v>431</v>
      </c>
      <c r="C489" s="17"/>
      <c r="D489" s="18" t="s">
        <v>39</v>
      </c>
      <c r="E489" s="19" t="s">
        <v>47</v>
      </c>
      <c r="F489" s="19" t="s">
        <v>46</v>
      </c>
      <c r="G489" s="19" t="s">
        <v>69</v>
      </c>
      <c r="H489" s="19">
        <v>1991</v>
      </c>
      <c r="I489" s="20" t="s">
        <v>432</v>
      </c>
      <c r="J489" s="7">
        <v>486954.73499999999</v>
      </c>
      <c r="K489" s="80">
        <v>64630</v>
      </c>
      <c r="L489" s="8">
        <v>44852</v>
      </c>
      <c r="M489" s="71">
        <v>183</v>
      </c>
      <c r="N489" s="9">
        <v>205</v>
      </c>
      <c r="O489" s="45" t="str">
        <f t="shared" si="62"/>
        <v>GLC 300 4MATIC/benzin/1991ccm/190+10kW/Automatski/9 stupnjeva prijenosa/5 vrata</v>
      </c>
      <c r="P489" s="33">
        <v>253</v>
      </c>
      <c r="Q489" s="37" t="s">
        <v>441</v>
      </c>
      <c r="R489" s="37"/>
      <c r="S489" s="38"/>
      <c r="T489" s="38"/>
      <c r="U489" s="73"/>
      <c r="V489" s="38"/>
      <c r="W489" s="37" t="s">
        <v>543</v>
      </c>
      <c r="X489" s="38"/>
      <c r="Y489" s="37"/>
      <c r="Z489" s="38"/>
      <c r="AA489" s="38"/>
      <c r="AB489" s="38"/>
      <c r="AC489" s="38"/>
      <c r="AD489" s="37"/>
      <c r="AE489" s="51"/>
      <c r="AF489" s="52"/>
      <c r="AG489" s="52"/>
      <c r="AH489" s="51"/>
      <c r="AI489" s="52"/>
      <c r="AJ489" s="55"/>
    </row>
    <row r="490" spans="1:36" x14ac:dyDescent="0.25">
      <c r="A490" s="16" t="s">
        <v>40</v>
      </c>
      <c r="B490" s="17" t="s">
        <v>433</v>
      </c>
      <c r="C490" s="17"/>
      <c r="D490" s="18" t="s">
        <v>39</v>
      </c>
      <c r="E490" s="19" t="s">
        <v>47</v>
      </c>
      <c r="F490" s="19" t="s">
        <v>46</v>
      </c>
      <c r="G490" s="19" t="s">
        <v>69</v>
      </c>
      <c r="H490" s="19">
        <v>1991</v>
      </c>
      <c r="I490" s="20" t="s">
        <v>434</v>
      </c>
      <c r="J490" s="7">
        <v>483488.86499999999</v>
      </c>
      <c r="K490" s="80">
        <v>64170</v>
      </c>
      <c r="L490" s="8">
        <v>44852</v>
      </c>
      <c r="M490" s="71">
        <v>49</v>
      </c>
      <c r="N490" s="9">
        <v>60</v>
      </c>
      <c r="O490" s="45" t="str">
        <f t="shared" si="62"/>
        <v>GLC 300 e 4MATIC/benzin/1991ccm/155+90kW/Automatski/9 stupnjeva prijenosa/5 vrata</v>
      </c>
      <c r="P490" s="33">
        <v>253</v>
      </c>
      <c r="Q490" s="37" t="s">
        <v>442</v>
      </c>
      <c r="R490" s="37"/>
      <c r="S490" s="38"/>
      <c r="T490" s="38"/>
      <c r="U490" s="73"/>
      <c r="V490" s="38"/>
      <c r="W490" s="37" t="s">
        <v>543</v>
      </c>
      <c r="X490" s="38"/>
      <c r="Y490" s="37"/>
      <c r="Z490" s="38"/>
      <c r="AA490" s="38"/>
      <c r="AB490" s="38"/>
      <c r="AC490" s="38"/>
      <c r="AD490" s="37"/>
      <c r="AE490" s="51"/>
      <c r="AF490" s="52"/>
      <c r="AG490" s="52"/>
      <c r="AH490" s="51"/>
      <c r="AI490" s="52"/>
      <c r="AJ490" s="55"/>
    </row>
    <row r="491" spans="1:36" x14ac:dyDescent="0.25">
      <c r="A491" s="16" t="s">
        <v>40</v>
      </c>
      <c r="B491" s="17" t="s">
        <v>120</v>
      </c>
      <c r="C491" s="17"/>
      <c r="D491" s="18" t="s">
        <v>39</v>
      </c>
      <c r="E491" s="19" t="s">
        <v>47</v>
      </c>
      <c r="F491" s="19" t="s">
        <v>46</v>
      </c>
      <c r="G491" s="19" t="s">
        <v>69</v>
      </c>
      <c r="H491" s="19">
        <v>2996</v>
      </c>
      <c r="I491" s="20">
        <v>287</v>
      </c>
      <c r="J491" s="7">
        <v>576615.28500000003</v>
      </c>
      <c r="K491" s="80">
        <v>76530</v>
      </c>
      <c r="L491" s="8">
        <v>44852</v>
      </c>
      <c r="M491" s="71">
        <v>241</v>
      </c>
      <c r="N491" s="9">
        <v>254</v>
      </c>
      <c r="O491" s="45" t="str">
        <f t="shared" si="62"/>
        <v>Mercedes-AMG GLC 43 4MATIC/benzin/2996ccm/287kW/Automatski/9 stupnjeva prijenosa/5 vrata</v>
      </c>
      <c r="P491" s="33">
        <v>253</v>
      </c>
      <c r="Q491" s="37" t="s">
        <v>123</v>
      </c>
      <c r="R491" s="37"/>
      <c r="S491" s="38"/>
      <c r="T491" s="38"/>
      <c r="U491" s="73"/>
      <c r="V491" s="38"/>
      <c r="W491" s="37" t="s">
        <v>543</v>
      </c>
      <c r="X491" s="38"/>
      <c r="Y491" s="37"/>
      <c r="Z491" s="38"/>
      <c r="AA491" s="38"/>
      <c r="AB491" s="38"/>
      <c r="AC491" s="38"/>
      <c r="AD491" s="37"/>
      <c r="AE491" s="51"/>
      <c r="AF491" s="52"/>
      <c r="AG491" s="52"/>
      <c r="AH491" s="51"/>
      <c r="AI491" s="52"/>
      <c r="AJ491" s="55"/>
    </row>
    <row r="492" spans="1:36" x14ac:dyDescent="0.25">
      <c r="A492" s="16" t="s">
        <v>40</v>
      </c>
      <c r="B492" s="17" t="s">
        <v>121</v>
      </c>
      <c r="C492" s="17"/>
      <c r="D492" s="18" t="s">
        <v>39</v>
      </c>
      <c r="E492" s="19" t="s">
        <v>47</v>
      </c>
      <c r="F492" s="19" t="s">
        <v>46</v>
      </c>
      <c r="G492" s="19" t="s">
        <v>69</v>
      </c>
      <c r="H492" s="19">
        <v>3982</v>
      </c>
      <c r="I492" s="20">
        <v>350</v>
      </c>
      <c r="J492" s="7">
        <v>719770.78500000003</v>
      </c>
      <c r="K492" s="80">
        <v>95530</v>
      </c>
      <c r="L492" s="8">
        <v>44852</v>
      </c>
      <c r="M492" s="71">
        <v>283</v>
      </c>
      <c r="N492" s="9">
        <v>295</v>
      </c>
      <c r="O492" s="45" t="str">
        <f t="shared" si="60"/>
        <v>Mercedes-AMG GLC 63 4MATIC+/benzin/3982ccm/350kW/Automatski/9 stupnjeva prijenosa/5 vrata</v>
      </c>
      <c r="P492" s="33">
        <v>253</v>
      </c>
      <c r="Q492" s="37" t="s">
        <v>124</v>
      </c>
      <c r="R492" s="37"/>
      <c r="S492" s="38"/>
      <c r="T492" s="38"/>
      <c r="U492" s="73"/>
      <c r="V492" s="38"/>
      <c r="W492" s="37" t="s">
        <v>543</v>
      </c>
      <c r="X492" s="38"/>
      <c r="Y492" s="37"/>
      <c r="Z492" s="38"/>
      <c r="AA492" s="38"/>
      <c r="AB492" s="38"/>
      <c r="AC492" s="38"/>
      <c r="AD492" s="37"/>
      <c r="AE492" s="51"/>
      <c r="AF492" s="52"/>
      <c r="AG492" s="52"/>
      <c r="AH492" s="51"/>
      <c r="AI492" s="52"/>
      <c r="AJ492" s="55"/>
    </row>
    <row r="493" spans="1:36" x14ac:dyDescent="0.25">
      <c r="A493" s="16" t="s">
        <v>40</v>
      </c>
      <c r="B493" s="17" t="s">
        <v>122</v>
      </c>
      <c r="C493" s="17"/>
      <c r="D493" s="18" t="s">
        <v>39</v>
      </c>
      <c r="E493" s="19" t="s">
        <v>47</v>
      </c>
      <c r="F493" s="19" t="s">
        <v>46</v>
      </c>
      <c r="G493" s="19" t="s">
        <v>69</v>
      </c>
      <c r="H493" s="19">
        <v>3982</v>
      </c>
      <c r="I493" s="20">
        <v>375</v>
      </c>
      <c r="J493" s="7">
        <v>786149.73</v>
      </c>
      <c r="K493" s="80">
        <v>104340</v>
      </c>
      <c r="L493" s="8">
        <v>44852</v>
      </c>
      <c r="M493" s="71">
        <v>289</v>
      </c>
      <c r="N493" s="9">
        <v>294</v>
      </c>
      <c r="O493" s="45" t="str">
        <f t="shared" si="60"/>
        <v>Mercedes-AMG GLC 63 S 4MATIC+/benzin/3982ccm/375kW/Automatski/9 stupnjeva prijenosa/5 vrata</v>
      </c>
      <c r="P493" s="33">
        <v>253</v>
      </c>
      <c r="Q493" s="37" t="s">
        <v>125</v>
      </c>
      <c r="R493" s="37"/>
      <c r="S493" s="38"/>
      <c r="T493" s="38"/>
      <c r="U493" s="73"/>
      <c r="V493" s="38"/>
      <c r="W493" s="37" t="s">
        <v>543</v>
      </c>
      <c r="X493" s="38"/>
      <c r="Y493" s="37"/>
      <c r="Z493" s="38"/>
      <c r="AA493" s="38"/>
      <c r="AB493" s="38"/>
      <c r="AC493" s="38"/>
      <c r="AD493" s="37"/>
      <c r="AE493" s="51"/>
      <c r="AF493" s="52"/>
      <c r="AG493" s="52"/>
      <c r="AH493" s="51"/>
      <c r="AI493" s="52"/>
      <c r="AJ493" s="55"/>
    </row>
    <row r="494" spans="1:36" x14ac:dyDescent="0.25">
      <c r="A494" s="16" t="s">
        <v>40</v>
      </c>
      <c r="B494" s="17" t="s">
        <v>549</v>
      </c>
      <c r="C494" s="17"/>
      <c r="D494" s="18" t="s">
        <v>39</v>
      </c>
      <c r="E494" s="19" t="s">
        <v>47</v>
      </c>
      <c r="F494" s="19" t="s">
        <v>239</v>
      </c>
      <c r="G494" s="19" t="s">
        <v>69</v>
      </c>
      <c r="H494" s="19">
        <v>1991</v>
      </c>
      <c r="I494" s="20">
        <v>280</v>
      </c>
      <c r="J494" s="7">
        <v>988000</v>
      </c>
      <c r="K494" s="80">
        <v>131130.13</v>
      </c>
      <c r="L494" s="8">
        <v>44861</v>
      </c>
      <c r="M494" s="71">
        <v>201</v>
      </c>
      <c r="N494" s="9">
        <v>214</v>
      </c>
      <c r="O494" s="45" t="str">
        <f t="shared" si="60"/>
        <v>Mercedes-AMG SL 43/benzin/1991ccm/280kW/Automatski/9 stupnjeva prijenosa/2 vrata</v>
      </c>
      <c r="P494" s="33">
        <v>232</v>
      </c>
      <c r="Q494" s="37">
        <v>232450</v>
      </c>
      <c r="R494" s="37"/>
      <c r="S494" s="38"/>
      <c r="T494" s="38"/>
      <c r="U494" s="73"/>
      <c r="V494" s="38"/>
      <c r="W494" s="37">
        <v>802</v>
      </c>
      <c r="X494" s="38"/>
      <c r="Y494" s="37"/>
      <c r="Z494" s="38"/>
      <c r="AA494" s="38"/>
      <c r="AB494" s="38"/>
      <c r="AC494" s="38"/>
      <c r="AD494" s="37"/>
      <c r="AE494" s="51"/>
      <c r="AF494" s="52"/>
      <c r="AG494" s="52"/>
      <c r="AH494" s="51"/>
      <c r="AI494" s="52"/>
      <c r="AJ494" s="55"/>
    </row>
    <row r="495" spans="1:36" x14ac:dyDescent="0.25">
      <c r="A495" s="16" t="s">
        <v>40</v>
      </c>
      <c r="B495" s="17" t="s">
        <v>140</v>
      </c>
      <c r="C495" s="17"/>
      <c r="D495" s="18" t="s">
        <v>39</v>
      </c>
      <c r="E495" s="19" t="s">
        <v>71</v>
      </c>
      <c r="F495" s="19" t="s">
        <v>46</v>
      </c>
      <c r="G495" s="19" t="s">
        <v>45</v>
      </c>
      <c r="H495" s="19">
        <v>1950</v>
      </c>
      <c r="I495" s="20">
        <v>85</v>
      </c>
      <c r="J495" s="7">
        <v>291434.46000000002</v>
      </c>
      <c r="K495" s="80">
        <v>38680</v>
      </c>
      <c r="L495" s="8">
        <v>44861</v>
      </c>
      <c r="M495" s="71">
        <v>134</v>
      </c>
      <c r="N495" s="9">
        <v>145</v>
      </c>
      <c r="O495" s="45" t="str">
        <f t="shared" si="60"/>
        <v>A 180 d/dizel/1950ccm/85kW/Automatski/8 stupnjeva prijenosa/5 vrata</v>
      </c>
      <c r="P495" s="33">
        <v>177</v>
      </c>
      <c r="Q495" s="37" t="s">
        <v>155</v>
      </c>
      <c r="R495" s="37"/>
      <c r="S495" s="38"/>
      <c r="T495" s="38"/>
      <c r="U495" s="73" t="s">
        <v>562</v>
      </c>
      <c r="V495" s="38"/>
      <c r="W495" s="37" t="s">
        <v>543</v>
      </c>
      <c r="X495" s="38"/>
      <c r="Y495" s="37"/>
      <c r="Z495" s="38"/>
      <c r="AA495" s="38"/>
      <c r="AB495" s="38"/>
      <c r="AC495" s="38"/>
      <c r="AD495" s="37"/>
      <c r="AE495" s="51"/>
      <c r="AF495" s="52"/>
      <c r="AG495" s="52"/>
      <c r="AH495" s="51"/>
      <c r="AI495" s="52"/>
      <c r="AJ495" s="55"/>
    </row>
    <row r="496" spans="1:36" x14ac:dyDescent="0.25">
      <c r="A496" s="16" t="s">
        <v>40</v>
      </c>
      <c r="B496" s="17" t="s">
        <v>141</v>
      </c>
      <c r="C496" s="17"/>
      <c r="D496" s="18" t="s">
        <v>39</v>
      </c>
      <c r="E496" s="19" t="s">
        <v>71</v>
      </c>
      <c r="F496" s="19" t="s">
        <v>46</v>
      </c>
      <c r="G496" s="19" t="s">
        <v>45</v>
      </c>
      <c r="H496" s="19">
        <v>1950</v>
      </c>
      <c r="I496" s="20">
        <v>110</v>
      </c>
      <c r="J496" s="7">
        <v>304243.11</v>
      </c>
      <c r="K496" s="80">
        <v>40380</v>
      </c>
      <c r="L496" s="8">
        <v>44861</v>
      </c>
      <c r="M496" s="71">
        <v>130</v>
      </c>
      <c r="N496" s="9">
        <v>143</v>
      </c>
      <c r="O496" s="45" t="str">
        <f t="shared" si="60"/>
        <v>A 200 d/dizel/1950ccm/110kW/Automatski/8 stupnjeva prijenosa/5 vrata</v>
      </c>
      <c r="P496" s="33">
        <v>177</v>
      </c>
      <c r="Q496" s="37" t="s">
        <v>156</v>
      </c>
      <c r="R496" s="37"/>
      <c r="S496" s="38"/>
      <c r="T496" s="38"/>
      <c r="U496" s="73" t="s">
        <v>562</v>
      </c>
      <c r="V496" s="38"/>
      <c r="W496" s="37" t="s">
        <v>543</v>
      </c>
      <c r="X496" s="38"/>
      <c r="Y496" s="37"/>
      <c r="Z496" s="38"/>
      <c r="AA496" s="38"/>
      <c r="AB496" s="38"/>
      <c r="AC496" s="38"/>
      <c r="AD496" s="37"/>
      <c r="AE496" s="51"/>
      <c r="AF496" s="52"/>
      <c r="AG496" s="52"/>
      <c r="AH496" s="51"/>
      <c r="AI496" s="52"/>
      <c r="AJ496" s="55"/>
    </row>
    <row r="497" spans="1:36" x14ac:dyDescent="0.25">
      <c r="A497" s="16" t="s">
        <v>40</v>
      </c>
      <c r="B497" s="17" t="s">
        <v>143</v>
      </c>
      <c r="C497" s="17"/>
      <c r="D497" s="18" t="s">
        <v>39</v>
      </c>
      <c r="E497" s="19" t="s">
        <v>71</v>
      </c>
      <c r="F497" s="19" t="s">
        <v>46</v>
      </c>
      <c r="G497" s="19" t="s">
        <v>45</v>
      </c>
      <c r="H497" s="19">
        <v>1950</v>
      </c>
      <c r="I497" s="20">
        <v>140</v>
      </c>
      <c r="J497" s="7">
        <v>322702.64</v>
      </c>
      <c r="K497" s="80">
        <v>42830</v>
      </c>
      <c r="L497" s="8">
        <v>44861</v>
      </c>
      <c r="M497" s="71">
        <v>132</v>
      </c>
      <c r="N497" s="9">
        <v>144</v>
      </c>
      <c r="O497" s="45" t="str">
        <f t="shared" si="60"/>
        <v>A 220 d/dizel/1950ccm/140kW/Automatski/8 stupnjeva prijenosa/5 vrata</v>
      </c>
      <c r="P497" s="33">
        <v>177</v>
      </c>
      <c r="Q497" s="37" t="s">
        <v>158</v>
      </c>
      <c r="R497" s="37"/>
      <c r="S497" s="38"/>
      <c r="T497" s="38"/>
      <c r="U497" s="73" t="s">
        <v>562</v>
      </c>
      <c r="V497" s="38"/>
      <c r="W497" s="37" t="s">
        <v>543</v>
      </c>
      <c r="X497" s="38"/>
      <c r="Y497" s="37"/>
      <c r="Z497" s="38"/>
      <c r="AA497" s="38"/>
      <c r="AB497" s="38"/>
      <c r="AC497" s="38"/>
      <c r="AD497" s="37"/>
      <c r="AE497" s="51"/>
      <c r="AF497" s="52"/>
      <c r="AG497" s="52"/>
      <c r="AH497" s="51"/>
      <c r="AI497" s="52"/>
      <c r="AJ497" s="55"/>
    </row>
    <row r="498" spans="1:36" x14ac:dyDescent="0.25">
      <c r="A498" s="16" t="s">
        <v>40</v>
      </c>
      <c r="B498" s="17" t="s">
        <v>148</v>
      </c>
      <c r="C498" s="17"/>
      <c r="D498" s="18" t="s">
        <v>39</v>
      </c>
      <c r="E498" s="19" t="s">
        <v>71</v>
      </c>
      <c r="F498" s="19" t="s">
        <v>46</v>
      </c>
      <c r="G498" s="19" t="s">
        <v>69</v>
      </c>
      <c r="H498" s="19">
        <v>1332</v>
      </c>
      <c r="I498" s="20" t="s">
        <v>552</v>
      </c>
      <c r="J498" s="7">
        <v>281564.27</v>
      </c>
      <c r="K498" s="80">
        <v>37370</v>
      </c>
      <c r="L498" s="8">
        <v>44861</v>
      </c>
      <c r="M498" s="71">
        <v>135</v>
      </c>
      <c r="N498" s="9">
        <v>135</v>
      </c>
      <c r="O498" s="45" t="str">
        <f t="shared" si="60"/>
        <v>A 180/benzin/1332ccm/100+10kW/Automatski/8 stupnjeva prijenosa/5 vrata</v>
      </c>
      <c r="P498" s="33">
        <v>177</v>
      </c>
      <c r="Q498" s="37" t="s">
        <v>161</v>
      </c>
      <c r="R498" s="37"/>
      <c r="S498" s="38"/>
      <c r="T498" s="38"/>
      <c r="U498" s="73" t="s">
        <v>562</v>
      </c>
      <c r="V498" s="38"/>
      <c r="W498" s="37" t="s">
        <v>543</v>
      </c>
      <c r="X498" s="38"/>
      <c r="Y498" s="37"/>
      <c r="Z498" s="38"/>
      <c r="AA498" s="38"/>
      <c r="AB498" s="38"/>
      <c r="AC498" s="38"/>
      <c r="AD498" s="37"/>
      <c r="AE498" s="51"/>
      <c r="AF498" s="52"/>
      <c r="AG498" s="52"/>
      <c r="AH498" s="51"/>
      <c r="AI498" s="52"/>
      <c r="AJ498" s="55"/>
    </row>
    <row r="499" spans="1:36" x14ac:dyDescent="0.25">
      <c r="A499" s="16" t="s">
        <v>40</v>
      </c>
      <c r="B499" s="17" t="s">
        <v>149</v>
      </c>
      <c r="C499" s="17"/>
      <c r="D499" s="18" t="s">
        <v>39</v>
      </c>
      <c r="E499" s="19" t="s">
        <v>71</v>
      </c>
      <c r="F499" s="19" t="s">
        <v>46</v>
      </c>
      <c r="G499" s="19" t="s">
        <v>69</v>
      </c>
      <c r="H499" s="19">
        <v>1332</v>
      </c>
      <c r="I499" s="20" t="s">
        <v>553</v>
      </c>
      <c r="J499" s="7">
        <v>299797.76000000001</v>
      </c>
      <c r="K499" s="80">
        <v>39790</v>
      </c>
      <c r="L499" s="8">
        <v>44861</v>
      </c>
      <c r="M499" s="71">
        <v>134</v>
      </c>
      <c r="N499" s="9">
        <v>151</v>
      </c>
      <c r="O499" s="45" t="str">
        <f t="shared" si="60"/>
        <v>A 200/benzin/1332ccm/120+10kW/Automatski/8 stupnjeva prijenosa/5 vrata</v>
      </c>
      <c r="P499" s="33">
        <v>177</v>
      </c>
      <c r="Q499" s="37" t="s">
        <v>162</v>
      </c>
      <c r="R499" s="37"/>
      <c r="S499" s="38"/>
      <c r="T499" s="38"/>
      <c r="U499" s="73" t="s">
        <v>562</v>
      </c>
      <c r="V499" s="38"/>
      <c r="W499" s="37" t="s">
        <v>543</v>
      </c>
      <c r="X499" s="38"/>
      <c r="Y499" s="37"/>
      <c r="Z499" s="38"/>
      <c r="AA499" s="38"/>
      <c r="AB499" s="38"/>
      <c r="AC499" s="38"/>
      <c r="AD499" s="37"/>
      <c r="AE499" s="51"/>
      <c r="AF499" s="52"/>
      <c r="AG499" s="52"/>
      <c r="AH499" s="51"/>
      <c r="AI499" s="52"/>
      <c r="AJ499" s="55"/>
    </row>
    <row r="500" spans="1:36" x14ac:dyDescent="0.25">
      <c r="A500" s="16" t="s">
        <v>40</v>
      </c>
      <c r="B500" s="17" t="s">
        <v>554</v>
      </c>
      <c r="C500" s="17"/>
      <c r="D500" s="18" t="s">
        <v>39</v>
      </c>
      <c r="E500" s="19" t="s">
        <v>71</v>
      </c>
      <c r="F500" s="19" t="s">
        <v>46</v>
      </c>
      <c r="G500" s="19" t="s">
        <v>69</v>
      </c>
      <c r="H500" s="19">
        <v>1332</v>
      </c>
      <c r="I500" s="20" t="s">
        <v>555</v>
      </c>
      <c r="J500" s="7">
        <v>322401.26</v>
      </c>
      <c r="K500" s="80">
        <v>42790</v>
      </c>
      <c r="L500" s="8">
        <v>44861</v>
      </c>
      <c r="M500" s="71">
        <v>158</v>
      </c>
      <c r="N500" s="9">
        <v>176</v>
      </c>
      <c r="O500" s="45" t="str">
        <f t="shared" si="60"/>
        <v>A 220 4MATIC/benzin/1332ccm/140+10kW/Automatski/8 stupnjeva prijenosa/5 vrata</v>
      </c>
      <c r="P500" s="33">
        <v>177</v>
      </c>
      <c r="Q500" s="37" t="s">
        <v>559</v>
      </c>
      <c r="R500" s="37"/>
      <c r="S500" s="38"/>
      <c r="T500" s="38"/>
      <c r="U500" s="73" t="s">
        <v>562</v>
      </c>
      <c r="V500" s="38"/>
      <c r="W500" s="37" t="s">
        <v>543</v>
      </c>
      <c r="X500" s="38"/>
      <c r="Y500" s="37"/>
      <c r="Z500" s="38"/>
      <c r="AA500" s="38"/>
      <c r="AB500" s="38"/>
      <c r="AC500" s="38"/>
      <c r="AD500" s="37"/>
      <c r="AE500" s="51"/>
      <c r="AF500" s="52"/>
      <c r="AG500" s="52"/>
      <c r="AH500" s="51"/>
      <c r="AI500" s="52"/>
      <c r="AJ500" s="55"/>
    </row>
    <row r="501" spans="1:36" x14ac:dyDescent="0.25">
      <c r="A501" s="16" t="s">
        <v>40</v>
      </c>
      <c r="B501" s="17" t="s">
        <v>152</v>
      </c>
      <c r="C501" s="17"/>
      <c r="D501" s="18" t="s">
        <v>39</v>
      </c>
      <c r="E501" s="19" t="s">
        <v>68</v>
      </c>
      <c r="F501" s="19" t="s">
        <v>46</v>
      </c>
      <c r="G501" s="19" t="s">
        <v>69</v>
      </c>
      <c r="H501" s="19">
        <v>1991</v>
      </c>
      <c r="I501" s="20" t="s">
        <v>556</v>
      </c>
      <c r="J501" s="7">
        <v>340860.78</v>
      </c>
      <c r="K501" s="80">
        <v>45240</v>
      </c>
      <c r="L501" s="8">
        <v>44861</v>
      </c>
      <c r="M501" s="71">
        <v>158</v>
      </c>
      <c r="N501" s="9">
        <v>176</v>
      </c>
      <c r="O501" s="45" t="str">
        <f t="shared" si="60"/>
        <v>A 250 4MATIC/benzin/1991ccm/165+10kW/Automatski/7 stupnjeva prijenosa/5 vrata</v>
      </c>
      <c r="P501" s="33">
        <v>177</v>
      </c>
      <c r="Q501" s="37" t="s">
        <v>165</v>
      </c>
      <c r="R501" s="37"/>
      <c r="S501" s="38"/>
      <c r="T501" s="38"/>
      <c r="U501" s="73" t="s">
        <v>562</v>
      </c>
      <c r="V501" s="38"/>
      <c r="W501" s="37" t="s">
        <v>543</v>
      </c>
      <c r="X501" s="38"/>
      <c r="Y501" s="37"/>
      <c r="Z501" s="38"/>
      <c r="AA501" s="38"/>
      <c r="AB501" s="38"/>
      <c r="AC501" s="38"/>
      <c r="AD501" s="37"/>
      <c r="AE501" s="51"/>
      <c r="AF501" s="52"/>
      <c r="AG501" s="52"/>
      <c r="AH501" s="51"/>
      <c r="AI501" s="52"/>
      <c r="AJ501" s="55"/>
    </row>
    <row r="502" spans="1:36" x14ac:dyDescent="0.25">
      <c r="A502" s="16" t="s">
        <v>40</v>
      </c>
      <c r="B502" s="17" t="s">
        <v>67</v>
      </c>
      <c r="C502" s="17"/>
      <c r="D502" s="18" t="s">
        <v>39</v>
      </c>
      <c r="E502" s="19" t="s">
        <v>68</v>
      </c>
      <c r="F502" s="19" t="s">
        <v>46</v>
      </c>
      <c r="G502" s="19" t="s">
        <v>69</v>
      </c>
      <c r="H502" s="19">
        <v>1991</v>
      </c>
      <c r="I502" s="20" t="s">
        <v>557</v>
      </c>
      <c r="J502" s="7">
        <v>417034.58</v>
      </c>
      <c r="K502" s="80">
        <v>55350</v>
      </c>
      <c r="L502" s="8">
        <v>44861</v>
      </c>
      <c r="M502" s="71">
        <v>188</v>
      </c>
      <c r="N502" s="9">
        <v>196</v>
      </c>
      <c r="O502" s="45" t="str">
        <f t="shared" si="60"/>
        <v>Mercedes - AMG A 35 4MATIC /benzin/1991ccm/225+10kW/Automatski/7 stupnjeva prijenosa/5 vrata</v>
      </c>
      <c r="P502" s="33">
        <v>177</v>
      </c>
      <c r="Q502" s="37" t="s">
        <v>72</v>
      </c>
      <c r="R502" s="37"/>
      <c r="S502" s="38"/>
      <c r="T502" s="38"/>
      <c r="U502" s="73" t="s">
        <v>563</v>
      </c>
      <c r="V502" s="38"/>
      <c r="W502" s="37" t="s">
        <v>543</v>
      </c>
      <c r="X502" s="38"/>
      <c r="Y502" s="37"/>
      <c r="Z502" s="38"/>
      <c r="AA502" s="38"/>
      <c r="AB502" s="38"/>
      <c r="AC502" s="38"/>
      <c r="AD502" s="37"/>
      <c r="AE502" s="51"/>
      <c r="AF502" s="52"/>
      <c r="AG502" s="52"/>
      <c r="AH502" s="51"/>
      <c r="AI502" s="52"/>
      <c r="AJ502" s="55"/>
    </row>
    <row r="503" spans="1:36" x14ac:dyDescent="0.25">
      <c r="A503" s="16" t="s">
        <v>40</v>
      </c>
      <c r="B503" s="17" t="s">
        <v>70</v>
      </c>
      <c r="C503" s="17"/>
      <c r="D503" s="18" t="s">
        <v>39</v>
      </c>
      <c r="E503" s="19" t="s">
        <v>71</v>
      </c>
      <c r="F503" s="19" t="s">
        <v>46</v>
      </c>
      <c r="G503" s="19" t="s">
        <v>69</v>
      </c>
      <c r="H503" s="19">
        <v>1991</v>
      </c>
      <c r="I503" s="20">
        <v>310</v>
      </c>
      <c r="J503" s="7">
        <v>504058.05</v>
      </c>
      <c r="K503" s="80">
        <v>66900</v>
      </c>
      <c r="L503" s="8">
        <v>44861</v>
      </c>
      <c r="M503" s="71">
        <v>205</v>
      </c>
      <c r="N503" s="9">
        <v>208</v>
      </c>
      <c r="O503" s="45" t="str">
        <f t="shared" ref="O503:O509" si="63">B503&amp;"/" &amp; G503&amp;"/"&amp;H503&amp;"ccm"&amp;"/"&amp;I503&amp;"kW"&amp;"/"&amp;D503&amp;"/"&amp;E503&amp;"/"&amp;F503</f>
        <v>Mercedes - AMG A 45 S 4MATIC+ /benzin/1991ccm/310kW/Automatski/8 stupnjeva prijenosa/5 vrata</v>
      </c>
      <c r="P503" s="33">
        <v>177</v>
      </c>
      <c r="Q503" s="37" t="s">
        <v>390</v>
      </c>
      <c r="R503" s="37"/>
      <c r="S503" s="38"/>
      <c r="T503" s="38"/>
      <c r="U503" s="73" t="s">
        <v>564</v>
      </c>
      <c r="V503" s="38"/>
      <c r="W503" s="37" t="s">
        <v>543</v>
      </c>
      <c r="X503" s="38"/>
      <c r="Y503" s="37"/>
      <c r="Z503" s="38"/>
      <c r="AA503" s="38"/>
      <c r="AB503" s="38"/>
      <c r="AC503" s="38"/>
      <c r="AD503" s="37"/>
      <c r="AE503" s="51"/>
      <c r="AF503" s="52"/>
      <c r="AG503" s="52"/>
      <c r="AH503" s="51"/>
      <c r="AI503" s="52"/>
      <c r="AJ503" s="55"/>
    </row>
    <row r="504" spans="1:36" x14ac:dyDescent="0.25">
      <c r="A504" s="16" t="s">
        <v>40</v>
      </c>
      <c r="B504" s="17" t="s">
        <v>140</v>
      </c>
      <c r="C504" s="17"/>
      <c r="D504" s="18" t="s">
        <v>39</v>
      </c>
      <c r="E504" s="19" t="s">
        <v>71</v>
      </c>
      <c r="F504" s="19" t="s">
        <v>46</v>
      </c>
      <c r="G504" s="19" t="s">
        <v>45</v>
      </c>
      <c r="H504" s="19">
        <v>1950</v>
      </c>
      <c r="I504" s="20">
        <v>85</v>
      </c>
      <c r="J504" s="7">
        <v>295277.05499999999</v>
      </c>
      <c r="K504" s="80">
        <v>39190</v>
      </c>
      <c r="L504" s="8">
        <v>44861</v>
      </c>
      <c r="M504" s="71">
        <v>132</v>
      </c>
      <c r="N504" s="9">
        <v>143</v>
      </c>
      <c r="O504" s="45" t="str">
        <f t="shared" si="63"/>
        <v>A 180 d/dizel/1950ccm/85kW/Automatski/8 stupnjeva prijenosa/5 vrata</v>
      </c>
      <c r="P504" s="33">
        <v>177</v>
      </c>
      <c r="Q504" s="37" t="s">
        <v>168</v>
      </c>
      <c r="R504" s="37"/>
      <c r="S504" s="38"/>
      <c r="T504" s="38"/>
      <c r="U504" s="73" t="s">
        <v>562</v>
      </c>
      <c r="V504" s="38"/>
      <c r="W504" s="37" t="s">
        <v>543</v>
      </c>
      <c r="X504" s="38"/>
      <c r="Y504" s="37"/>
      <c r="Z504" s="38"/>
      <c r="AA504" s="38"/>
      <c r="AB504" s="38"/>
      <c r="AC504" s="38"/>
      <c r="AD504" s="37"/>
      <c r="AE504" s="51"/>
      <c r="AF504" s="52"/>
      <c r="AG504" s="52"/>
      <c r="AH504" s="51"/>
      <c r="AI504" s="52"/>
      <c r="AJ504" s="55"/>
    </row>
    <row r="505" spans="1:36" x14ac:dyDescent="0.25">
      <c r="A505" s="16" t="s">
        <v>40</v>
      </c>
      <c r="B505" s="17" t="s">
        <v>141</v>
      </c>
      <c r="C505" s="17"/>
      <c r="D505" s="18" t="s">
        <v>39</v>
      </c>
      <c r="E505" s="19" t="s">
        <v>71</v>
      </c>
      <c r="F505" s="19" t="s">
        <v>44</v>
      </c>
      <c r="G505" s="19" t="s">
        <v>45</v>
      </c>
      <c r="H505" s="19">
        <v>1950</v>
      </c>
      <c r="I505" s="20">
        <v>110</v>
      </c>
      <c r="J505" s="7">
        <v>308914.5</v>
      </c>
      <c r="K505" s="80">
        <v>41000</v>
      </c>
      <c r="L505" s="8">
        <v>44861</v>
      </c>
      <c r="M505" s="71">
        <v>128</v>
      </c>
      <c r="N505" s="9">
        <v>141</v>
      </c>
      <c r="O505" s="45" t="str">
        <f t="shared" si="63"/>
        <v>A 200 d/dizel/1950ccm/110kW/Automatski/8 stupnjeva prijenosa/4 vrata</v>
      </c>
      <c r="P505" s="33">
        <v>177</v>
      </c>
      <c r="Q505" s="37" t="s">
        <v>169</v>
      </c>
      <c r="R505" s="37"/>
      <c r="S505" s="38"/>
      <c r="T505" s="38"/>
      <c r="U505" s="73" t="s">
        <v>562</v>
      </c>
      <c r="V505" s="38"/>
      <c r="W505" s="37" t="s">
        <v>543</v>
      </c>
      <c r="X505" s="38"/>
      <c r="Y505" s="37"/>
      <c r="Z505" s="38"/>
      <c r="AA505" s="38"/>
      <c r="AB505" s="38"/>
      <c r="AC505" s="38"/>
      <c r="AD505" s="37"/>
      <c r="AE505" s="51"/>
      <c r="AF505" s="52"/>
      <c r="AG505" s="52"/>
      <c r="AH505" s="51"/>
      <c r="AI505" s="52"/>
      <c r="AJ505" s="55"/>
    </row>
    <row r="506" spans="1:36" x14ac:dyDescent="0.25">
      <c r="A506" s="16" t="s">
        <v>40</v>
      </c>
      <c r="B506" s="17" t="s">
        <v>143</v>
      </c>
      <c r="C506" s="17"/>
      <c r="D506" s="18" t="s">
        <v>39</v>
      </c>
      <c r="E506" s="19" t="s">
        <v>71</v>
      </c>
      <c r="F506" s="19" t="s">
        <v>44</v>
      </c>
      <c r="G506" s="19" t="s">
        <v>45</v>
      </c>
      <c r="H506" s="19">
        <v>1950</v>
      </c>
      <c r="I506" s="20">
        <v>140</v>
      </c>
      <c r="J506" s="7">
        <v>327298.68000000005</v>
      </c>
      <c r="K506" s="80">
        <v>43440</v>
      </c>
      <c r="L506" s="8">
        <v>44861</v>
      </c>
      <c r="M506" s="71">
        <v>131</v>
      </c>
      <c r="N506" s="9">
        <v>143</v>
      </c>
      <c r="O506" s="45" t="str">
        <f t="shared" si="63"/>
        <v>A 220 d/dizel/1950ccm/140kW/Automatski/8 stupnjeva prijenosa/4 vrata</v>
      </c>
      <c r="P506" s="33">
        <v>177</v>
      </c>
      <c r="Q506" s="37" t="s">
        <v>171</v>
      </c>
      <c r="R506" s="37"/>
      <c r="S506" s="38"/>
      <c r="T506" s="38"/>
      <c r="U506" s="73" t="s">
        <v>562</v>
      </c>
      <c r="V506" s="38"/>
      <c r="W506" s="37" t="s">
        <v>543</v>
      </c>
      <c r="X506" s="38"/>
      <c r="Y506" s="37"/>
      <c r="Z506" s="38"/>
      <c r="AA506" s="38"/>
      <c r="AB506" s="38"/>
      <c r="AC506" s="38"/>
      <c r="AD506" s="37"/>
      <c r="AE506" s="51"/>
      <c r="AF506" s="52"/>
      <c r="AG506" s="52"/>
      <c r="AH506" s="51"/>
      <c r="AI506" s="52"/>
      <c r="AJ506" s="55"/>
    </row>
    <row r="507" spans="1:36" x14ac:dyDescent="0.25">
      <c r="A507" s="16" t="s">
        <v>40</v>
      </c>
      <c r="B507" s="17" t="s">
        <v>148</v>
      </c>
      <c r="C507" s="17"/>
      <c r="D507" s="18" t="s">
        <v>39</v>
      </c>
      <c r="E507" s="19" t="s">
        <v>71</v>
      </c>
      <c r="F507" s="19" t="s">
        <v>44</v>
      </c>
      <c r="G507" s="19" t="s">
        <v>69</v>
      </c>
      <c r="H507" s="19">
        <v>1332</v>
      </c>
      <c r="I507" s="20" t="s">
        <v>552</v>
      </c>
      <c r="J507" s="7">
        <v>286612.38</v>
      </c>
      <c r="K507" s="80">
        <v>38040</v>
      </c>
      <c r="L507" s="8">
        <v>44861</v>
      </c>
      <c r="M507" s="71">
        <v>132</v>
      </c>
      <c r="N507" s="9">
        <v>143</v>
      </c>
      <c r="O507" s="45" t="str">
        <f t="shared" si="63"/>
        <v>A 180/benzin/1332ccm/100+10kW/Automatski/8 stupnjeva prijenosa/4 vrata</v>
      </c>
      <c r="P507" s="33">
        <v>177</v>
      </c>
      <c r="Q507" s="37" t="s">
        <v>173</v>
      </c>
      <c r="R507" s="37"/>
      <c r="S507" s="38"/>
      <c r="T507" s="38"/>
      <c r="U507" s="73" t="s">
        <v>562</v>
      </c>
      <c r="V507" s="38"/>
      <c r="W507" s="37" t="s">
        <v>543</v>
      </c>
      <c r="X507" s="38"/>
      <c r="Y507" s="37"/>
      <c r="Z507" s="38"/>
      <c r="AA507" s="38"/>
      <c r="AB507" s="38"/>
      <c r="AC507" s="38"/>
      <c r="AD507" s="37"/>
      <c r="AE507" s="51"/>
      <c r="AF507" s="52"/>
      <c r="AG507" s="52"/>
      <c r="AH507" s="51"/>
      <c r="AI507" s="52"/>
      <c r="AJ507" s="55"/>
    </row>
    <row r="508" spans="1:36" x14ac:dyDescent="0.25">
      <c r="A508" s="16" t="s">
        <v>40</v>
      </c>
      <c r="B508" s="17" t="s">
        <v>149</v>
      </c>
      <c r="C508" s="17"/>
      <c r="D508" s="18" t="s">
        <v>39</v>
      </c>
      <c r="E508" s="19" t="s">
        <v>71</v>
      </c>
      <c r="F508" s="19" t="s">
        <v>44</v>
      </c>
      <c r="G508" s="19" t="s">
        <v>69</v>
      </c>
      <c r="H508" s="19">
        <v>1332</v>
      </c>
      <c r="I508" s="20" t="s">
        <v>553</v>
      </c>
      <c r="J508" s="7">
        <v>302510.17500000005</v>
      </c>
      <c r="K508" s="80">
        <v>40150</v>
      </c>
      <c r="L508" s="8">
        <v>44861</v>
      </c>
      <c r="M508" s="71">
        <v>132</v>
      </c>
      <c r="N508" s="9">
        <v>143</v>
      </c>
      <c r="O508" s="45" t="str">
        <f t="shared" si="63"/>
        <v>A 200/benzin/1332ccm/120+10kW/Automatski/8 stupnjeva prijenosa/4 vrata</v>
      </c>
      <c r="P508" s="33">
        <v>177</v>
      </c>
      <c r="Q508" s="37" t="s">
        <v>174</v>
      </c>
      <c r="R508" s="37"/>
      <c r="S508" s="38"/>
      <c r="T508" s="38"/>
      <c r="U508" s="73" t="s">
        <v>562</v>
      </c>
      <c r="V508" s="38"/>
      <c r="W508" s="37" t="s">
        <v>543</v>
      </c>
      <c r="X508" s="38"/>
      <c r="Y508" s="37"/>
      <c r="Z508" s="38"/>
      <c r="AA508" s="38"/>
      <c r="AB508" s="38"/>
      <c r="AC508" s="38"/>
      <c r="AD508" s="37"/>
      <c r="AE508" s="51"/>
      <c r="AF508" s="52"/>
      <c r="AG508" s="52"/>
      <c r="AH508" s="51"/>
      <c r="AI508" s="52"/>
      <c r="AJ508" s="55"/>
    </row>
    <row r="509" spans="1:36" x14ac:dyDescent="0.25">
      <c r="A509" s="16" t="s">
        <v>40</v>
      </c>
      <c r="B509" s="17" t="s">
        <v>554</v>
      </c>
      <c r="C509" s="17"/>
      <c r="D509" s="18" t="s">
        <v>39</v>
      </c>
      <c r="E509" s="19" t="s">
        <v>71</v>
      </c>
      <c r="F509" s="19" t="s">
        <v>44</v>
      </c>
      <c r="G509" s="19" t="s">
        <v>69</v>
      </c>
      <c r="H509" s="19">
        <v>1332</v>
      </c>
      <c r="I509" s="20" t="s">
        <v>555</v>
      </c>
      <c r="J509" s="7">
        <v>325113.67499999999</v>
      </c>
      <c r="K509" s="80">
        <v>43150</v>
      </c>
      <c r="L509" s="8">
        <v>44861</v>
      </c>
      <c r="M509" s="71">
        <v>155</v>
      </c>
      <c r="N509" s="9">
        <v>167</v>
      </c>
      <c r="O509" s="45" t="str">
        <f t="shared" si="63"/>
        <v>A 220 4MATIC/benzin/1332ccm/140+10kW/Automatski/8 stupnjeva prijenosa/4 vrata</v>
      </c>
      <c r="P509" s="33">
        <v>177</v>
      </c>
      <c r="Q509" s="37" t="s">
        <v>560</v>
      </c>
      <c r="R509" s="37"/>
      <c r="S509" s="38"/>
      <c r="T509" s="38"/>
      <c r="U509" s="73" t="s">
        <v>562</v>
      </c>
      <c r="V509" s="38"/>
      <c r="W509" s="37" t="s">
        <v>543</v>
      </c>
      <c r="X509" s="38"/>
      <c r="Y509" s="37"/>
      <c r="Z509" s="38"/>
      <c r="AA509" s="38"/>
      <c r="AB509" s="38"/>
      <c r="AC509" s="38"/>
      <c r="AD509" s="37"/>
      <c r="AE509" s="51"/>
      <c r="AF509" s="52"/>
      <c r="AG509" s="52"/>
      <c r="AH509" s="51"/>
      <c r="AI509" s="52"/>
      <c r="AJ509" s="55"/>
    </row>
    <row r="510" spans="1:36" x14ac:dyDescent="0.25">
      <c r="A510" s="16" t="s">
        <v>40</v>
      </c>
      <c r="B510" s="17" t="s">
        <v>152</v>
      </c>
      <c r="C510" s="17"/>
      <c r="D510" s="18" t="s">
        <v>39</v>
      </c>
      <c r="E510" s="19" t="s">
        <v>68</v>
      </c>
      <c r="F510" s="19" t="s">
        <v>44</v>
      </c>
      <c r="G510" s="19" t="s">
        <v>69</v>
      </c>
      <c r="H510" s="19">
        <v>1991</v>
      </c>
      <c r="I510" s="20" t="s">
        <v>556</v>
      </c>
      <c r="J510" s="7">
        <v>345230.79000000004</v>
      </c>
      <c r="K510" s="80">
        <v>45820</v>
      </c>
      <c r="L510" s="8">
        <v>44861</v>
      </c>
      <c r="M510" s="71">
        <v>156</v>
      </c>
      <c r="N510" s="9">
        <v>168</v>
      </c>
      <c r="O510" s="45" t="str">
        <f t="shared" si="60"/>
        <v>A 250 4MATIC/benzin/1991ccm/165+10kW/Automatski/7 stupnjeva prijenosa/4 vrata</v>
      </c>
      <c r="P510" s="33">
        <v>177</v>
      </c>
      <c r="Q510" s="37" t="s">
        <v>177</v>
      </c>
      <c r="R510" s="37"/>
      <c r="S510" s="38"/>
      <c r="T510" s="38"/>
      <c r="U510" s="73" t="s">
        <v>562</v>
      </c>
      <c r="V510" s="38"/>
      <c r="W510" s="37" t="s">
        <v>543</v>
      </c>
      <c r="X510" s="38"/>
      <c r="Y510" s="37"/>
      <c r="Z510" s="38"/>
      <c r="AA510" s="38"/>
      <c r="AB510" s="38"/>
      <c r="AC510" s="38"/>
      <c r="AD510" s="37"/>
      <c r="AE510" s="51"/>
      <c r="AF510" s="52"/>
      <c r="AG510" s="52"/>
      <c r="AH510" s="51"/>
      <c r="AI510" s="52"/>
      <c r="AJ510" s="55"/>
    </row>
    <row r="511" spans="1:36" x14ac:dyDescent="0.25">
      <c r="A511" s="16" t="s">
        <v>40</v>
      </c>
      <c r="B511" s="17" t="s">
        <v>67</v>
      </c>
      <c r="C511" s="17"/>
      <c r="D511" s="18" t="s">
        <v>39</v>
      </c>
      <c r="E511" s="19" t="s">
        <v>68</v>
      </c>
      <c r="F511" s="19" t="s">
        <v>44</v>
      </c>
      <c r="G511" s="19" t="s">
        <v>69</v>
      </c>
      <c r="H511" s="19">
        <v>1991</v>
      </c>
      <c r="I511" s="20">
        <v>225</v>
      </c>
      <c r="J511" s="7">
        <v>422158.03500000003</v>
      </c>
      <c r="K511" s="80">
        <v>56030</v>
      </c>
      <c r="L511" s="8">
        <v>44861</v>
      </c>
      <c r="M511" s="71">
        <v>184</v>
      </c>
      <c r="N511" s="9">
        <v>192</v>
      </c>
      <c r="O511" s="45" t="str">
        <f t="shared" si="60"/>
        <v>Mercedes - AMG A 35 4MATIC /benzin/1991ccm/225kW/Automatski/7 stupnjeva prijenosa/4 vrata</v>
      </c>
      <c r="P511" s="33">
        <v>177</v>
      </c>
      <c r="Q511" s="37" t="s">
        <v>266</v>
      </c>
      <c r="R511" s="37"/>
      <c r="S511" s="38"/>
      <c r="T511" s="38"/>
      <c r="U511" s="73" t="s">
        <v>563</v>
      </c>
      <c r="V511" s="38"/>
      <c r="W511" s="37" t="s">
        <v>543</v>
      </c>
      <c r="X511" s="38"/>
      <c r="Y511" s="37"/>
      <c r="Z511" s="38"/>
      <c r="AA511" s="38"/>
      <c r="AB511" s="38"/>
      <c r="AC511" s="38"/>
      <c r="AD511" s="37"/>
      <c r="AE511" s="51"/>
      <c r="AF511" s="52"/>
      <c r="AG511" s="52"/>
      <c r="AH511" s="51"/>
      <c r="AI511" s="52"/>
      <c r="AJ511" s="55"/>
    </row>
    <row r="512" spans="1:36" x14ac:dyDescent="0.25">
      <c r="A512" s="16" t="s">
        <v>40</v>
      </c>
      <c r="B512" s="17" t="s">
        <v>179</v>
      </c>
      <c r="C512" s="17"/>
      <c r="D512" s="18" t="s">
        <v>39</v>
      </c>
      <c r="E512" s="19" t="s">
        <v>71</v>
      </c>
      <c r="F512" s="19" t="s">
        <v>46</v>
      </c>
      <c r="G512" s="19" t="s">
        <v>45</v>
      </c>
      <c r="H512" s="19">
        <v>1950</v>
      </c>
      <c r="I512" s="20">
        <v>85</v>
      </c>
      <c r="J512" s="7">
        <v>309291.22500000003</v>
      </c>
      <c r="K512" s="80">
        <v>41050</v>
      </c>
      <c r="L512" s="8">
        <v>44861</v>
      </c>
      <c r="M512" s="71">
        <v>137</v>
      </c>
      <c r="N512" s="9">
        <v>151</v>
      </c>
      <c r="O512" s="45" t="str">
        <f t="shared" si="58"/>
        <v>B 180 d/dizel/1950ccm/85kW/Automatski/8 stupnjeva prijenosa/5 vrata</v>
      </c>
      <c r="P512" s="33">
        <v>247</v>
      </c>
      <c r="Q512" s="37" t="s">
        <v>190</v>
      </c>
      <c r="R512" s="37"/>
      <c r="S512" s="38"/>
      <c r="T512" s="38"/>
      <c r="U512" s="73" t="s">
        <v>562</v>
      </c>
      <c r="V512" s="38"/>
      <c r="W512" s="37" t="s">
        <v>543</v>
      </c>
      <c r="X512" s="38"/>
      <c r="Y512" s="37"/>
      <c r="Z512" s="38"/>
      <c r="AA512" s="38"/>
      <c r="AB512" s="38"/>
      <c r="AC512" s="38"/>
      <c r="AD512" s="37"/>
      <c r="AE512" s="51"/>
      <c r="AF512" s="52"/>
      <c r="AG512" s="52"/>
      <c r="AH512" s="51"/>
      <c r="AI512" s="52"/>
      <c r="AJ512" s="55"/>
    </row>
    <row r="513" spans="1:36" x14ac:dyDescent="0.25">
      <c r="A513" s="16" t="s">
        <v>40</v>
      </c>
      <c r="B513" s="17" t="s">
        <v>180</v>
      </c>
      <c r="C513" s="17"/>
      <c r="D513" s="18" t="s">
        <v>39</v>
      </c>
      <c r="E513" s="19" t="s">
        <v>71</v>
      </c>
      <c r="F513" s="19" t="s">
        <v>46</v>
      </c>
      <c r="G513" s="19" t="s">
        <v>45</v>
      </c>
      <c r="H513" s="19">
        <v>1950</v>
      </c>
      <c r="I513" s="20">
        <v>110</v>
      </c>
      <c r="J513" s="7">
        <v>323983.5</v>
      </c>
      <c r="K513" s="80">
        <v>43000</v>
      </c>
      <c r="L513" s="8">
        <v>44861</v>
      </c>
      <c r="M513" s="71">
        <v>135</v>
      </c>
      <c r="N513" s="9">
        <v>148</v>
      </c>
      <c r="O513" s="45" t="str">
        <f t="shared" ref="O513:O514" si="64">B513&amp;"/" &amp; G513&amp;"/"&amp;H513&amp;"ccm"&amp;"/"&amp;I513&amp;"kW"&amp;"/"&amp;D513&amp;"/"&amp;E513&amp;"/"&amp;F513</f>
        <v>B 200 d/dizel/1950ccm/110kW/Automatski/8 stupnjeva prijenosa/5 vrata</v>
      </c>
      <c r="P513" s="33">
        <v>247</v>
      </c>
      <c r="Q513" s="37" t="s">
        <v>191</v>
      </c>
      <c r="R513" s="37"/>
      <c r="S513" s="38"/>
      <c r="T513" s="38"/>
      <c r="U513" s="73" t="s">
        <v>562</v>
      </c>
      <c r="V513" s="38"/>
      <c r="W513" s="37" t="s">
        <v>543</v>
      </c>
      <c r="X513" s="38"/>
      <c r="Y513" s="37"/>
      <c r="Z513" s="38"/>
      <c r="AA513" s="38"/>
      <c r="AB513" s="38"/>
      <c r="AC513" s="38"/>
      <c r="AD513" s="37"/>
      <c r="AE513" s="51"/>
      <c r="AF513" s="52"/>
      <c r="AG513" s="52"/>
      <c r="AH513" s="51"/>
      <c r="AI513" s="52"/>
      <c r="AJ513" s="55"/>
    </row>
    <row r="514" spans="1:36" x14ac:dyDescent="0.25">
      <c r="A514" s="16" t="s">
        <v>40</v>
      </c>
      <c r="B514" s="17" t="s">
        <v>181</v>
      </c>
      <c r="C514" s="17"/>
      <c r="D514" s="18" t="s">
        <v>39</v>
      </c>
      <c r="E514" s="19" t="s">
        <v>71</v>
      </c>
      <c r="F514" s="19" t="s">
        <v>46</v>
      </c>
      <c r="G514" s="19" t="s">
        <v>45</v>
      </c>
      <c r="H514" s="19">
        <v>1950</v>
      </c>
      <c r="I514" s="20">
        <v>140</v>
      </c>
      <c r="J514" s="7">
        <v>349826.83499999996</v>
      </c>
      <c r="K514" s="80">
        <v>46430</v>
      </c>
      <c r="L514" s="8">
        <v>44861</v>
      </c>
      <c r="M514" s="71">
        <v>136</v>
      </c>
      <c r="N514" s="9">
        <v>148</v>
      </c>
      <c r="O514" s="45" t="str">
        <f t="shared" si="64"/>
        <v>B 220 d/dizel/1950ccm/140kW/Automatski/8 stupnjeva prijenosa/5 vrata</v>
      </c>
      <c r="P514" s="33">
        <v>247</v>
      </c>
      <c r="Q514" s="37" t="s">
        <v>192</v>
      </c>
      <c r="R514" s="37"/>
      <c r="S514" s="38"/>
      <c r="T514" s="38"/>
      <c r="U514" s="73" t="s">
        <v>562</v>
      </c>
      <c r="V514" s="38"/>
      <c r="W514" s="37" t="s">
        <v>543</v>
      </c>
      <c r="X514" s="38"/>
      <c r="Y514" s="37"/>
      <c r="Z514" s="38"/>
      <c r="AA514" s="38"/>
      <c r="AB514" s="38"/>
      <c r="AC514" s="38"/>
      <c r="AD514" s="37"/>
      <c r="AE514" s="51"/>
      <c r="AF514" s="52"/>
      <c r="AG514" s="52"/>
      <c r="AH514" s="51"/>
      <c r="AI514" s="52"/>
      <c r="AJ514" s="55"/>
    </row>
    <row r="515" spans="1:36" x14ac:dyDescent="0.25">
      <c r="A515" s="16" t="s">
        <v>40</v>
      </c>
      <c r="B515" s="17" t="s">
        <v>184</v>
      </c>
      <c r="C515" s="17"/>
      <c r="D515" s="18" t="s">
        <v>39</v>
      </c>
      <c r="E515" s="19" t="s">
        <v>71</v>
      </c>
      <c r="F515" s="19" t="s">
        <v>46</v>
      </c>
      <c r="G515" s="19" t="s">
        <v>69</v>
      </c>
      <c r="H515" s="19">
        <v>1332</v>
      </c>
      <c r="I515" s="20" t="s">
        <v>552</v>
      </c>
      <c r="J515" s="7">
        <v>298592.23499999999</v>
      </c>
      <c r="K515" s="80">
        <v>39630</v>
      </c>
      <c r="L515" s="8">
        <v>44861</v>
      </c>
      <c r="M515" s="71">
        <v>138</v>
      </c>
      <c r="N515" s="9">
        <v>151</v>
      </c>
      <c r="O515" s="45" t="str">
        <f t="shared" ref="O515:O516" si="65">B515&amp;"/" &amp; G515&amp;"/"&amp;H515&amp;"ccm"&amp;"/"&amp;I515&amp;"kW"&amp;"/"&amp;D515&amp;"/"&amp;E515&amp;"/"&amp;F515</f>
        <v>B 180/benzin/1332ccm/100+10kW/Automatski/8 stupnjeva prijenosa/5 vrata</v>
      </c>
      <c r="P515" s="33">
        <v>247</v>
      </c>
      <c r="Q515" s="37" t="s">
        <v>195</v>
      </c>
      <c r="R515" s="37"/>
      <c r="S515" s="38"/>
      <c r="T515" s="38"/>
      <c r="U515" s="73" t="s">
        <v>562</v>
      </c>
      <c r="V515" s="38"/>
      <c r="W515" s="37" t="s">
        <v>543</v>
      </c>
      <c r="X515" s="38"/>
      <c r="Y515" s="37"/>
      <c r="Z515" s="38"/>
      <c r="AA515" s="38"/>
      <c r="AB515" s="38"/>
      <c r="AC515" s="38"/>
      <c r="AD515" s="37"/>
      <c r="AE515" s="51"/>
      <c r="AF515" s="52"/>
      <c r="AG515" s="52"/>
      <c r="AH515" s="51"/>
      <c r="AI515" s="52"/>
      <c r="AJ515" s="55"/>
    </row>
    <row r="516" spans="1:36" x14ac:dyDescent="0.25">
      <c r="A516" s="16" t="s">
        <v>40</v>
      </c>
      <c r="B516" s="17" t="s">
        <v>185</v>
      </c>
      <c r="C516" s="17"/>
      <c r="D516" s="18" t="s">
        <v>39</v>
      </c>
      <c r="E516" s="19" t="s">
        <v>71</v>
      </c>
      <c r="F516" s="19" t="s">
        <v>46</v>
      </c>
      <c r="G516" s="19" t="s">
        <v>69</v>
      </c>
      <c r="H516" s="19">
        <v>1332</v>
      </c>
      <c r="I516" s="20" t="s">
        <v>553</v>
      </c>
      <c r="J516" s="7">
        <v>310270.71000000002</v>
      </c>
      <c r="K516" s="80">
        <v>41180</v>
      </c>
      <c r="L516" s="8">
        <v>44861</v>
      </c>
      <c r="M516" s="71">
        <v>138</v>
      </c>
      <c r="N516" s="9">
        <v>151</v>
      </c>
      <c r="O516" s="45" t="str">
        <f t="shared" si="65"/>
        <v>B 200/benzin/1332ccm/120+10kW/Automatski/8 stupnjeva prijenosa/5 vrata</v>
      </c>
      <c r="P516" s="33">
        <v>247</v>
      </c>
      <c r="Q516" s="37" t="s">
        <v>196</v>
      </c>
      <c r="R516" s="37"/>
      <c r="S516" s="38"/>
      <c r="T516" s="38"/>
      <c r="U516" s="73" t="s">
        <v>562</v>
      </c>
      <c r="V516" s="38"/>
      <c r="W516" s="37" t="s">
        <v>543</v>
      </c>
      <c r="X516" s="38"/>
      <c r="Y516" s="37"/>
      <c r="Z516" s="38"/>
      <c r="AA516" s="38"/>
      <c r="AB516" s="38"/>
      <c r="AC516" s="38"/>
      <c r="AD516" s="37"/>
      <c r="AE516" s="51"/>
      <c r="AF516" s="52"/>
      <c r="AG516" s="52"/>
      <c r="AH516" s="51"/>
      <c r="AI516" s="52"/>
      <c r="AJ516" s="55"/>
    </row>
    <row r="517" spans="1:36" x14ac:dyDescent="0.25">
      <c r="A517" s="16" t="s">
        <v>40</v>
      </c>
      <c r="B517" s="17" t="s">
        <v>558</v>
      </c>
      <c r="C517" s="17"/>
      <c r="D517" s="18" t="s">
        <v>39</v>
      </c>
      <c r="E517" s="19" t="s">
        <v>71</v>
      </c>
      <c r="F517" s="19" t="s">
        <v>46</v>
      </c>
      <c r="G517" s="19" t="s">
        <v>69</v>
      </c>
      <c r="H517" s="19">
        <v>1991</v>
      </c>
      <c r="I517" s="20" t="s">
        <v>555</v>
      </c>
      <c r="J517" s="7">
        <v>336942.83999999997</v>
      </c>
      <c r="K517" s="80">
        <v>44720</v>
      </c>
      <c r="L517" s="8">
        <v>44861</v>
      </c>
      <c r="M517" s="71">
        <v>162</v>
      </c>
      <c r="N517" s="9">
        <v>176</v>
      </c>
      <c r="O517" s="45" t="str">
        <f t="shared" si="58"/>
        <v>B 220 4MATIC/benzin/1991ccm/140+10kW/Automatski/8 stupnjeva prijenosa/5 vrata</v>
      </c>
      <c r="P517" s="33">
        <v>247</v>
      </c>
      <c r="Q517" s="37" t="s">
        <v>561</v>
      </c>
      <c r="R517" s="37"/>
      <c r="S517" s="38"/>
      <c r="T517" s="38"/>
      <c r="U517" s="73" t="s">
        <v>562</v>
      </c>
      <c r="V517" s="38"/>
      <c r="W517" s="37" t="s">
        <v>543</v>
      </c>
      <c r="X517" s="38"/>
      <c r="Y517" s="37"/>
      <c r="Z517" s="38"/>
      <c r="AA517" s="38"/>
      <c r="AB517" s="38"/>
      <c r="AC517" s="38"/>
      <c r="AD517" s="37"/>
      <c r="AE517" s="51"/>
      <c r="AF517" s="52"/>
      <c r="AG517" s="52"/>
      <c r="AH517" s="51"/>
      <c r="AI517" s="52"/>
      <c r="AJ517" s="55"/>
    </row>
    <row r="518" spans="1:36" x14ac:dyDescent="0.25">
      <c r="A518" s="16" t="s">
        <v>40</v>
      </c>
      <c r="B518" s="17" t="s">
        <v>189</v>
      </c>
      <c r="C518" s="17"/>
      <c r="D518" s="18" t="s">
        <v>39</v>
      </c>
      <c r="E518" s="19" t="s">
        <v>68</v>
      </c>
      <c r="F518" s="19" t="s">
        <v>46</v>
      </c>
      <c r="G518" s="19" t="s">
        <v>69</v>
      </c>
      <c r="H518" s="19">
        <v>1991</v>
      </c>
      <c r="I518" s="20" t="s">
        <v>556</v>
      </c>
      <c r="J518" s="7">
        <v>364293.07500000001</v>
      </c>
      <c r="K518" s="80">
        <v>48350</v>
      </c>
      <c r="L518" s="8">
        <v>44861</v>
      </c>
      <c r="M518" s="71">
        <v>162</v>
      </c>
      <c r="N518" s="9">
        <v>176</v>
      </c>
      <c r="O518" s="45" t="str">
        <f t="shared" si="48"/>
        <v>B 250 4MATIC/benzin/1991ccm/165+10kW/Automatski/7 stupnjeva prijenosa/5 vrata</v>
      </c>
      <c r="P518" s="33">
        <v>247</v>
      </c>
      <c r="Q518" s="37" t="s">
        <v>200</v>
      </c>
      <c r="R518" s="37"/>
      <c r="S518" s="38"/>
      <c r="T518" s="38"/>
      <c r="U518" s="73" t="s">
        <v>562</v>
      </c>
      <c r="V518" s="38"/>
      <c r="W518" s="37" t="s">
        <v>543</v>
      </c>
      <c r="X518" s="38"/>
      <c r="Y518" s="37"/>
      <c r="Z518" s="38"/>
      <c r="AA518" s="38"/>
      <c r="AB518" s="38"/>
      <c r="AC518" s="38"/>
      <c r="AD518" s="37"/>
      <c r="AE518" s="51"/>
      <c r="AF518" s="52"/>
      <c r="AG518" s="52"/>
      <c r="AH518" s="51"/>
      <c r="AI518" s="52"/>
      <c r="AJ518" s="55"/>
    </row>
    <row r="519" spans="1:36" x14ac:dyDescent="0.25">
      <c r="A519" s="16" t="s">
        <v>40</v>
      </c>
      <c r="B519" s="17" t="s">
        <v>468</v>
      </c>
      <c r="C519" s="17"/>
      <c r="D519" s="18" t="s">
        <v>39</v>
      </c>
      <c r="E519" s="19" t="s">
        <v>47</v>
      </c>
      <c r="F519" s="19" t="s">
        <v>44</v>
      </c>
      <c r="G519" s="19" t="s">
        <v>45</v>
      </c>
      <c r="H519" s="19">
        <v>1950</v>
      </c>
      <c r="I519" s="20">
        <v>143</v>
      </c>
      <c r="J519" s="7">
        <v>586786.86</v>
      </c>
      <c r="K519" s="80">
        <v>77880</v>
      </c>
      <c r="L519" s="8">
        <v>44861</v>
      </c>
      <c r="M519" s="71">
        <v>147</v>
      </c>
      <c r="N519" s="9">
        <v>165</v>
      </c>
      <c r="O519" s="45" t="str">
        <f t="shared" si="48"/>
        <v>CLS 220 d/dizel/1950ccm/143kW/Automatski/9 stupnjeva prijenosa/4 vrata</v>
      </c>
      <c r="P519" s="33">
        <v>257</v>
      </c>
      <c r="Q519" s="37" t="s">
        <v>488</v>
      </c>
      <c r="R519" s="37"/>
      <c r="S519" s="38"/>
      <c r="T519" s="38"/>
      <c r="U519" s="73" t="s">
        <v>565</v>
      </c>
      <c r="V519" s="38"/>
      <c r="W519" s="37" t="s">
        <v>543</v>
      </c>
      <c r="X519" s="38"/>
      <c r="Y519" s="37"/>
      <c r="Z519" s="38"/>
      <c r="AA519" s="38"/>
      <c r="AB519" s="38"/>
      <c r="AC519" s="38"/>
      <c r="AD519" s="37"/>
      <c r="AE519" s="51"/>
      <c r="AF519" s="52"/>
      <c r="AG519" s="52"/>
      <c r="AH519" s="51"/>
      <c r="AI519" s="52"/>
      <c r="AJ519" s="55"/>
    </row>
    <row r="520" spans="1:36" x14ac:dyDescent="0.25">
      <c r="A520" s="16" t="s">
        <v>40</v>
      </c>
      <c r="B520" s="17" t="s">
        <v>469</v>
      </c>
      <c r="C520" s="17"/>
      <c r="D520" s="18" t="s">
        <v>39</v>
      </c>
      <c r="E520" s="19" t="s">
        <v>47</v>
      </c>
      <c r="F520" s="19" t="s">
        <v>44</v>
      </c>
      <c r="G520" s="19" t="s">
        <v>45</v>
      </c>
      <c r="H520" s="19">
        <v>1992</v>
      </c>
      <c r="I520" s="20">
        <v>195</v>
      </c>
      <c r="J520" s="7">
        <v>640658.53500000003</v>
      </c>
      <c r="K520" s="80">
        <v>85030</v>
      </c>
      <c r="L520" s="8">
        <v>44861</v>
      </c>
      <c r="M520" s="71">
        <v>154</v>
      </c>
      <c r="N520" s="9">
        <v>170</v>
      </c>
      <c r="O520" s="45" t="str">
        <f t="shared" si="48"/>
        <v>CLS 300 d 4MATIC/dizel/1992ccm/195kW/Automatski/9 stupnjeva prijenosa/4 vrata</v>
      </c>
      <c r="P520" s="33">
        <v>257</v>
      </c>
      <c r="Q520" s="37" t="s">
        <v>489</v>
      </c>
      <c r="R520" s="37"/>
      <c r="S520" s="38"/>
      <c r="T520" s="38"/>
      <c r="U520" s="73" t="s">
        <v>565</v>
      </c>
      <c r="V520" s="38"/>
      <c r="W520" s="37" t="s">
        <v>543</v>
      </c>
      <c r="X520" s="38"/>
      <c r="Y520" s="37"/>
      <c r="Z520" s="38"/>
      <c r="AA520" s="38"/>
      <c r="AB520" s="38"/>
      <c r="AC520" s="38"/>
      <c r="AD520" s="37"/>
      <c r="AE520" s="51"/>
      <c r="AF520" s="52"/>
      <c r="AG520" s="52"/>
      <c r="AH520" s="51"/>
      <c r="AI520" s="52"/>
      <c r="AJ520" s="55"/>
    </row>
    <row r="521" spans="1:36" x14ac:dyDescent="0.25">
      <c r="A521" s="16" t="s">
        <v>40</v>
      </c>
      <c r="B521" s="17" t="s">
        <v>470</v>
      </c>
      <c r="C521" s="17"/>
      <c r="D521" s="18" t="s">
        <v>39</v>
      </c>
      <c r="E521" s="19" t="s">
        <v>47</v>
      </c>
      <c r="F521" s="19" t="s">
        <v>44</v>
      </c>
      <c r="G521" s="19" t="s">
        <v>45</v>
      </c>
      <c r="H521" s="19">
        <v>2925</v>
      </c>
      <c r="I521" s="20">
        <v>250</v>
      </c>
      <c r="J521" s="7">
        <v>703948.33500000008</v>
      </c>
      <c r="K521" s="80">
        <v>93430</v>
      </c>
      <c r="L521" s="8">
        <v>44861</v>
      </c>
      <c r="M521" s="71">
        <v>177</v>
      </c>
      <c r="N521" s="9">
        <v>193</v>
      </c>
      <c r="O521" s="45" t="str">
        <f t="shared" si="48"/>
        <v>CLS 400 d 4MATIC/dizel/2925ccm/250kW/Automatski/9 stupnjeva prijenosa/4 vrata</v>
      </c>
      <c r="P521" s="33">
        <v>257</v>
      </c>
      <c r="Q521" s="37" t="s">
        <v>490</v>
      </c>
      <c r="R521" s="37"/>
      <c r="S521" s="38"/>
      <c r="T521" s="38"/>
      <c r="U521" s="73" t="s">
        <v>565</v>
      </c>
      <c r="V521" s="38"/>
      <c r="W521" s="37" t="s">
        <v>543</v>
      </c>
      <c r="X521" s="38"/>
      <c r="Y521" s="37"/>
      <c r="Z521" s="38"/>
      <c r="AA521" s="38"/>
      <c r="AB521" s="38"/>
      <c r="AC521" s="38"/>
      <c r="AD521" s="37"/>
      <c r="AE521" s="51"/>
      <c r="AF521" s="52"/>
      <c r="AG521" s="52"/>
      <c r="AH521" s="51"/>
      <c r="AI521" s="52"/>
      <c r="AJ521" s="55"/>
    </row>
    <row r="522" spans="1:36" x14ac:dyDescent="0.25">
      <c r="A522" s="16" t="s">
        <v>40</v>
      </c>
      <c r="B522" s="17" t="s">
        <v>471</v>
      </c>
      <c r="C522" s="17"/>
      <c r="D522" s="18" t="s">
        <v>39</v>
      </c>
      <c r="E522" s="19" t="s">
        <v>47</v>
      </c>
      <c r="F522" s="19" t="s">
        <v>44</v>
      </c>
      <c r="G522" s="19" t="s">
        <v>69</v>
      </c>
      <c r="H522" s="19">
        <v>1991</v>
      </c>
      <c r="I522" s="20" t="s">
        <v>344</v>
      </c>
      <c r="J522" s="7">
        <v>630939.03</v>
      </c>
      <c r="K522" s="80">
        <v>83740</v>
      </c>
      <c r="L522" s="8">
        <v>44861</v>
      </c>
      <c r="M522" s="71">
        <v>174</v>
      </c>
      <c r="N522" s="9">
        <v>194</v>
      </c>
      <c r="O522" s="45" t="str">
        <f t="shared" si="48"/>
        <v>CLS 350/benzin/1991ccm/220+10kW/Automatski/9 stupnjeva prijenosa/4 vrata</v>
      </c>
      <c r="P522" s="33">
        <v>257</v>
      </c>
      <c r="Q522" s="37" t="s">
        <v>491</v>
      </c>
      <c r="R522" s="37"/>
      <c r="S522" s="38"/>
      <c r="T522" s="38"/>
      <c r="U522" s="73" t="s">
        <v>565</v>
      </c>
      <c r="V522" s="38"/>
      <c r="W522" s="37" t="s">
        <v>543</v>
      </c>
      <c r="X522" s="38"/>
      <c r="Y522" s="37"/>
      <c r="Z522" s="38"/>
      <c r="AA522" s="38"/>
      <c r="AB522" s="38"/>
      <c r="AC522" s="38"/>
      <c r="AD522" s="37"/>
      <c r="AE522" s="51"/>
      <c r="AF522" s="52"/>
      <c r="AG522" s="52"/>
      <c r="AH522" s="51"/>
      <c r="AI522" s="52"/>
      <c r="AJ522" s="55"/>
    </row>
    <row r="523" spans="1:36" x14ac:dyDescent="0.25">
      <c r="A523" s="16" t="s">
        <v>40</v>
      </c>
      <c r="B523" s="17" t="s">
        <v>472</v>
      </c>
      <c r="C523" s="17"/>
      <c r="D523" s="18" t="s">
        <v>39</v>
      </c>
      <c r="E523" s="19" t="s">
        <v>47</v>
      </c>
      <c r="F523" s="19" t="s">
        <v>44</v>
      </c>
      <c r="G523" s="19" t="s">
        <v>69</v>
      </c>
      <c r="H523" s="19">
        <v>2999</v>
      </c>
      <c r="I523" s="20" t="s">
        <v>229</v>
      </c>
      <c r="J523" s="7">
        <v>691817.79</v>
      </c>
      <c r="K523" s="80">
        <v>91820</v>
      </c>
      <c r="L523" s="8">
        <v>44861</v>
      </c>
      <c r="M523" s="71">
        <v>191</v>
      </c>
      <c r="N523" s="9">
        <v>208</v>
      </c>
      <c r="O523" s="45" t="str">
        <f t="shared" si="48"/>
        <v>CLS 450 4MATIC/benzin/2999ccm/270+16kW/Automatski/9 stupnjeva prijenosa/4 vrata</v>
      </c>
      <c r="P523" s="33">
        <v>257</v>
      </c>
      <c r="Q523" s="37" t="s">
        <v>492</v>
      </c>
      <c r="R523" s="37"/>
      <c r="S523" s="38"/>
      <c r="T523" s="38"/>
      <c r="U523" s="73" t="s">
        <v>565</v>
      </c>
      <c r="V523" s="38"/>
      <c r="W523" s="37" t="s">
        <v>543</v>
      </c>
      <c r="X523" s="38"/>
      <c r="Y523" s="37"/>
      <c r="Z523" s="38"/>
      <c r="AA523" s="38"/>
      <c r="AB523" s="38"/>
      <c r="AC523" s="38"/>
      <c r="AD523" s="37"/>
      <c r="AE523" s="51"/>
      <c r="AF523" s="52"/>
      <c r="AG523" s="52"/>
      <c r="AH523" s="51"/>
      <c r="AI523" s="52"/>
      <c r="AJ523" s="55"/>
    </row>
    <row r="524" spans="1:36" x14ac:dyDescent="0.25">
      <c r="A524" s="16" t="s">
        <v>40</v>
      </c>
      <c r="B524" s="17" t="s">
        <v>473</v>
      </c>
      <c r="C524" s="17"/>
      <c r="D524" s="18" t="s">
        <v>39</v>
      </c>
      <c r="E524" s="19" t="s">
        <v>47</v>
      </c>
      <c r="F524" s="19" t="s">
        <v>44</v>
      </c>
      <c r="G524" s="19" t="s">
        <v>69</v>
      </c>
      <c r="H524" s="19">
        <v>2999</v>
      </c>
      <c r="I524" s="20" t="s">
        <v>240</v>
      </c>
      <c r="J524" s="7">
        <v>807698.40000000014</v>
      </c>
      <c r="K524" s="80">
        <v>107200</v>
      </c>
      <c r="L524" s="8">
        <v>44861</v>
      </c>
      <c r="M524" s="71">
        <v>209</v>
      </c>
      <c r="N524" s="9">
        <v>218</v>
      </c>
      <c r="O524" s="45" t="str">
        <f t="shared" ref="O524:O553" si="66">B524&amp;"/" &amp; G524&amp;"/"&amp;H524&amp;"ccm"&amp;"/"&amp;I524&amp;"kW"&amp;"/"&amp;D524&amp;"/"&amp;E524&amp;"/"&amp;F524</f>
        <v>Mercedes-AMG CLS 53 4MATIC+/benzin/2999ccm/320+16kW/Automatski/9 stupnjeva prijenosa/4 vrata</v>
      </c>
      <c r="P524" s="33">
        <v>257</v>
      </c>
      <c r="Q524" s="37" t="s">
        <v>493</v>
      </c>
      <c r="R524" s="37"/>
      <c r="S524" s="38"/>
      <c r="T524" s="38"/>
      <c r="U524" s="73" t="s">
        <v>565</v>
      </c>
      <c r="V524" s="38"/>
      <c r="W524" s="37" t="s">
        <v>543</v>
      </c>
      <c r="X524" s="38"/>
      <c r="Y524" s="37"/>
      <c r="Z524" s="38"/>
      <c r="AA524" s="38"/>
      <c r="AB524" s="38"/>
      <c r="AC524" s="38"/>
      <c r="AD524" s="37"/>
      <c r="AE524" s="51"/>
      <c r="AF524" s="52"/>
      <c r="AG524" s="52"/>
      <c r="AH524" s="51"/>
      <c r="AI524" s="52"/>
      <c r="AJ524" s="55"/>
    </row>
    <row r="525" spans="1:36" x14ac:dyDescent="0.25">
      <c r="A525" s="16" t="s">
        <v>40</v>
      </c>
      <c r="B525" s="17" t="s">
        <v>446</v>
      </c>
      <c r="C525" s="17"/>
      <c r="D525" s="18" t="s">
        <v>39</v>
      </c>
      <c r="E525" s="19" t="s">
        <v>47</v>
      </c>
      <c r="F525" s="19" t="s">
        <v>44</v>
      </c>
      <c r="G525" s="19" t="s">
        <v>45</v>
      </c>
      <c r="H525" s="19">
        <v>1598</v>
      </c>
      <c r="I525" s="20">
        <v>118</v>
      </c>
      <c r="J525" s="7">
        <v>427055.46</v>
      </c>
      <c r="K525" s="80">
        <v>56680</v>
      </c>
      <c r="L525" s="8">
        <v>44861</v>
      </c>
      <c r="M525" s="71">
        <v>128</v>
      </c>
      <c r="N525" s="9">
        <v>154</v>
      </c>
      <c r="O525" s="45" t="str">
        <f t="shared" ref="O525:O533" si="67">B525&amp;"/" &amp; G525&amp;"/"&amp;H525&amp;"ccm"&amp;"/"&amp;I525&amp;"kW"&amp;"/"&amp;D525&amp;"/"&amp;E525&amp;"/"&amp;F525</f>
        <v>E 200 d/dizel/1598ccm/118kW/Automatski/9 stupnjeva prijenosa/4 vrata</v>
      </c>
      <c r="P525" s="33">
        <v>213</v>
      </c>
      <c r="Q525" s="37" t="s">
        <v>451</v>
      </c>
      <c r="R525" s="37"/>
      <c r="S525" s="38"/>
      <c r="T525" s="38"/>
      <c r="U525" s="73" t="s">
        <v>567</v>
      </c>
      <c r="V525" s="38"/>
      <c r="W525" s="37" t="s">
        <v>543</v>
      </c>
      <c r="X525" s="38"/>
      <c r="Y525" s="37"/>
      <c r="Z525" s="38"/>
      <c r="AA525" s="38"/>
      <c r="AB525" s="38"/>
      <c r="AC525" s="38"/>
      <c r="AD525" s="37"/>
      <c r="AE525" s="51"/>
      <c r="AF525" s="52"/>
      <c r="AG525" s="52"/>
      <c r="AH525" s="51"/>
      <c r="AI525" s="52"/>
      <c r="AJ525" s="55"/>
    </row>
    <row r="526" spans="1:36" x14ac:dyDescent="0.25">
      <c r="A526" s="16" t="s">
        <v>40</v>
      </c>
      <c r="B526" s="17" t="s">
        <v>48</v>
      </c>
      <c r="C526" s="17"/>
      <c r="D526" s="18" t="s">
        <v>39</v>
      </c>
      <c r="E526" s="19" t="s">
        <v>47</v>
      </c>
      <c r="F526" s="19" t="s">
        <v>44</v>
      </c>
      <c r="G526" s="19" t="s">
        <v>45</v>
      </c>
      <c r="H526" s="19">
        <v>1993</v>
      </c>
      <c r="I526" s="20" t="s">
        <v>58</v>
      </c>
      <c r="J526" s="7">
        <v>446343.78</v>
      </c>
      <c r="K526" s="80">
        <v>59240</v>
      </c>
      <c r="L526" s="8">
        <v>44861</v>
      </c>
      <c r="M526" s="71">
        <v>127</v>
      </c>
      <c r="N526" s="9">
        <v>145</v>
      </c>
      <c r="O526" s="45" t="str">
        <f t="shared" si="67"/>
        <v>E 220 d/dizel/1993ccm/147+15kW/Automatski/9 stupnjeva prijenosa/4 vrata</v>
      </c>
      <c r="P526" s="33">
        <v>213</v>
      </c>
      <c r="Q526" s="37" t="s">
        <v>51</v>
      </c>
      <c r="R526" s="37"/>
      <c r="S526" s="38"/>
      <c r="T526" s="38"/>
      <c r="U526" s="73" t="s">
        <v>567</v>
      </c>
      <c r="V526" s="38"/>
      <c r="W526" s="37" t="s">
        <v>543</v>
      </c>
      <c r="X526" s="38"/>
      <c r="Y526" s="37"/>
      <c r="Z526" s="38"/>
      <c r="AA526" s="38"/>
      <c r="AB526" s="38"/>
      <c r="AC526" s="38"/>
      <c r="AD526" s="37"/>
      <c r="AE526" s="51"/>
      <c r="AF526" s="52"/>
      <c r="AG526" s="52"/>
      <c r="AH526" s="51"/>
      <c r="AI526" s="52"/>
      <c r="AJ526" s="55"/>
    </row>
    <row r="527" spans="1:36" x14ac:dyDescent="0.25">
      <c r="A527" s="16" t="s">
        <v>40</v>
      </c>
      <c r="B527" s="17" t="s">
        <v>49</v>
      </c>
      <c r="C527" s="17"/>
      <c r="D527" s="18" t="s">
        <v>39</v>
      </c>
      <c r="E527" s="19" t="s">
        <v>47</v>
      </c>
      <c r="F527" s="19" t="s">
        <v>44</v>
      </c>
      <c r="G527" s="19" t="s">
        <v>45</v>
      </c>
      <c r="H527" s="19">
        <v>1993</v>
      </c>
      <c r="I527" s="20" t="s">
        <v>58</v>
      </c>
      <c r="J527" s="7">
        <v>467515.72500000003</v>
      </c>
      <c r="K527" s="80">
        <v>62050</v>
      </c>
      <c r="L527" s="8">
        <v>44861</v>
      </c>
      <c r="M527" s="71">
        <v>136</v>
      </c>
      <c r="N527" s="9">
        <v>155</v>
      </c>
      <c r="O527" s="45" t="str">
        <f t="shared" si="67"/>
        <v>E 220 d 4MATIC/dizel/1993ccm/147+15kW/Automatski/9 stupnjeva prijenosa/4 vrata</v>
      </c>
      <c r="P527" s="33">
        <v>213</v>
      </c>
      <c r="Q527" s="37" t="s">
        <v>52</v>
      </c>
      <c r="R527" s="37"/>
      <c r="S527" s="38"/>
      <c r="T527" s="38"/>
      <c r="U527" s="73" t="s">
        <v>567</v>
      </c>
      <c r="V527" s="38"/>
      <c r="W527" s="37" t="s">
        <v>543</v>
      </c>
      <c r="X527" s="38"/>
      <c r="Y527" s="37"/>
      <c r="Z527" s="38"/>
      <c r="AA527" s="38"/>
      <c r="AB527" s="38"/>
      <c r="AC527" s="38"/>
      <c r="AD527" s="37"/>
      <c r="AE527" s="51"/>
      <c r="AF527" s="52"/>
      <c r="AG527" s="52"/>
      <c r="AH527" s="51"/>
      <c r="AI527" s="52"/>
      <c r="AJ527" s="55"/>
    </row>
    <row r="528" spans="1:36" x14ac:dyDescent="0.25">
      <c r="A528" s="16" t="s">
        <v>40</v>
      </c>
      <c r="B528" s="17" t="s">
        <v>338</v>
      </c>
      <c r="C528" s="17"/>
      <c r="D528" s="18" t="s">
        <v>39</v>
      </c>
      <c r="E528" s="19" t="s">
        <v>47</v>
      </c>
      <c r="F528" s="19" t="s">
        <v>44</v>
      </c>
      <c r="G528" s="19" t="s">
        <v>45</v>
      </c>
      <c r="H528" s="19">
        <v>1992</v>
      </c>
      <c r="I528" s="20">
        <v>195</v>
      </c>
      <c r="J528" s="7">
        <v>509256.85499999998</v>
      </c>
      <c r="K528" s="80">
        <v>67590</v>
      </c>
      <c r="L528" s="8">
        <v>44861</v>
      </c>
      <c r="M528" s="71">
        <v>151</v>
      </c>
      <c r="N528" s="9">
        <v>172</v>
      </c>
      <c r="O528" s="45" t="str">
        <f t="shared" si="67"/>
        <v>E 300 d 4MATIC/dizel/1992ccm/195kW/Automatski/9 stupnjeva prijenosa/4 vrata</v>
      </c>
      <c r="P528" s="33">
        <v>213</v>
      </c>
      <c r="Q528" s="37" t="s">
        <v>452</v>
      </c>
      <c r="R528" s="37"/>
      <c r="S528" s="38"/>
      <c r="T528" s="38"/>
      <c r="U528" s="73" t="s">
        <v>567</v>
      </c>
      <c r="V528" s="38"/>
      <c r="W528" s="37" t="s">
        <v>543</v>
      </c>
      <c r="X528" s="38"/>
      <c r="Y528" s="37"/>
      <c r="Z528" s="38"/>
      <c r="AA528" s="38"/>
      <c r="AB528" s="38"/>
      <c r="AC528" s="38"/>
      <c r="AD528" s="37"/>
      <c r="AE528" s="51"/>
      <c r="AF528" s="52"/>
      <c r="AG528" s="52"/>
      <c r="AH528" s="51"/>
      <c r="AI528" s="52"/>
      <c r="AJ528" s="55"/>
    </row>
    <row r="529" spans="1:36" x14ac:dyDescent="0.25">
      <c r="A529" s="16" t="s">
        <v>40</v>
      </c>
      <c r="B529" s="17" t="s">
        <v>447</v>
      </c>
      <c r="C529" s="17"/>
      <c r="D529" s="18" t="s">
        <v>39</v>
      </c>
      <c r="E529" s="19" t="s">
        <v>47</v>
      </c>
      <c r="F529" s="19" t="s">
        <v>44</v>
      </c>
      <c r="G529" s="19" t="s">
        <v>45</v>
      </c>
      <c r="H529" s="19">
        <v>1950</v>
      </c>
      <c r="I529" s="20" t="s">
        <v>424</v>
      </c>
      <c r="J529" s="7">
        <v>486125.94000000006</v>
      </c>
      <c r="K529" s="80">
        <v>64520</v>
      </c>
      <c r="L529" s="8">
        <v>44861</v>
      </c>
      <c r="M529" s="71">
        <v>32</v>
      </c>
      <c r="N529" s="9">
        <v>37</v>
      </c>
      <c r="O529" s="45" t="str">
        <f t="shared" si="67"/>
        <v>E 300 de/dizel/1950ccm/143+90kW/Automatski/9 stupnjeva prijenosa/4 vrata</v>
      </c>
      <c r="P529" s="33">
        <v>213</v>
      </c>
      <c r="Q529" s="37" t="s">
        <v>453</v>
      </c>
      <c r="R529" s="37"/>
      <c r="S529" s="38"/>
      <c r="T529" s="38"/>
      <c r="U529" s="73" t="s">
        <v>567</v>
      </c>
      <c r="V529" s="38"/>
      <c r="W529" s="37" t="s">
        <v>543</v>
      </c>
      <c r="X529" s="38"/>
      <c r="Y529" s="37"/>
      <c r="Z529" s="38"/>
      <c r="AA529" s="38"/>
      <c r="AB529" s="38"/>
      <c r="AC529" s="38"/>
      <c r="AD529" s="37"/>
      <c r="AE529" s="51"/>
      <c r="AF529" s="52">
        <v>52</v>
      </c>
      <c r="AG529" s="52"/>
      <c r="AH529" s="51"/>
      <c r="AI529" s="52"/>
      <c r="AJ529" s="55"/>
    </row>
    <row r="530" spans="1:36" x14ac:dyDescent="0.25">
      <c r="A530" s="16" t="s">
        <v>40</v>
      </c>
      <c r="B530" s="17" t="s">
        <v>448</v>
      </c>
      <c r="C530" s="17"/>
      <c r="D530" s="18" t="s">
        <v>39</v>
      </c>
      <c r="E530" s="19" t="s">
        <v>47</v>
      </c>
      <c r="F530" s="19" t="s">
        <v>44</v>
      </c>
      <c r="G530" s="19" t="s">
        <v>45</v>
      </c>
      <c r="H530" s="19">
        <v>1950</v>
      </c>
      <c r="I530" s="20" t="s">
        <v>424</v>
      </c>
      <c r="J530" s="7">
        <v>507222.54000000004</v>
      </c>
      <c r="K530" s="80">
        <v>67320</v>
      </c>
      <c r="L530" s="8">
        <v>44861</v>
      </c>
      <c r="M530" s="71">
        <v>35</v>
      </c>
      <c r="N530" s="9">
        <v>38</v>
      </c>
      <c r="O530" s="45" t="str">
        <f t="shared" si="67"/>
        <v>E 300 de 4MATIC/dizel/1950ccm/143+90kW/Automatski/9 stupnjeva prijenosa/4 vrata</v>
      </c>
      <c r="P530" s="33">
        <v>213</v>
      </c>
      <c r="Q530" s="37" t="s">
        <v>454</v>
      </c>
      <c r="R530" s="37"/>
      <c r="S530" s="38"/>
      <c r="T530" s="38"/>
      <c r="U530" s="73" t="s">
        <v>567</v>
      </c>
      <c r="V530" s="38"/>
      <c r="W530" s="37" t="s">
        <v>543</v>
      </c>
      <c r="X530" s="38"/>
      <c r="Y530" s="37"/>
      <c r="Z530" s="38"/>
      <c r="AA530" s="38"/>
      <c r="AB530" s="38"/>
      <c r="AC530" s="38"/>
      <c r="AD530" s="37"/>
      <c r="AE530" s="51"/>
      <c r="AF530" s="52">
        <v>51</v>
      </c>
      <c r="AG530" s="52"/>
      <c r="AH530" s="51"/>
      <c r="AI530" s="52"/>
      <c r="AJ530" s="55"/>
    </row>
    <row r="531" spans="1:36" x14ac:dyDescent="0.25">
      <c r="A531" s="16" t="s">
        <v>40</v>
      </c>
      <c r="B531" s="17" t="s">
        <v>339</v>
      </c>
      <c r="C531" s="17"/>
      <c r="D531" s="18" t="s">
        <v>39</v>
      </c>
      <c r="E531" s="19" t="s">
        <v>47</v>
      </c>
      <c r="F531" s="19" t="s">
        <v>44</v>
      </c>
      <c r="G531" s="19" t="s">
        <v>45</v>
      </c>
      <c r="H531" s="19">
        <v>2925</v>
      </c>
      <c r="I531" s="20">
        <v>243</v>
      </c>
      <c r="J531" s="7">
        <v>562450.42500000005</v>
      </c>
      <c r="K531" s="80">
        <v>74650</v>
      </c>
      <c r="L531" s="8">
        <v>44861</v>
      </c>
      <c r="M531" s="71">
        <v>173</v>
      </c>
      <c r="N531" s="9">
        <v>194</v>
      </c>
      <c r="O531" s="45" t="str">
        <f t="shared" si="67"/>
        <v>E 400 d 4MATIC/dizel/2925ccm/243kW/Automatski/9 stupnjeva prijenosa/4 vrata</v>
      </c>
      <c r="P531" s="33">
        <v>213</v>
      </c>
      <c r="Q531" s="37" t="s">
        <v>455</v>
      </c>
      <c r="R531" s="37"/>
      <c r="S531" s="38"/>
      <c r="T531" s="38"/>
      <c r="U531" s="73" t="s">
        <v>567</v>
      </c>
      <c r="V531" s="38"/>
      <c r="W531" s="37" t="s">
        <v>543</v>
      </c>
      <c r="X531" s="38"/>
      <c r="Y531" s="37"/>
      <c r="Z531" s="38"/>
      <c r="AA531" s="38"/>
      <c r="AB531" s="38"/>
      <c r="AC531" s="38"/>
      <c r="AD531" s="37"/>
      <c r="AE531" s="51"/>
      <c r="AF531" s="52"/>
      <c r="AG531" s="52"/>
      <c r="AH531" s="51"/>
      <c r="AI531" s="52"/>
      <c r="AJ531" s="55"/>
    </row>
    <row r="532" spans="1:36" x14ac:dyDescent="0.25">
      <c r="A532" s="16" t="s">
        <v>40</v>
      </c>
      <c r="B532" s="17" t="s">
        <v>340</v>
      </c>
      <c r="C532" s="17"/>
      <c r="D532" s="18" t="s">
        <v>39</v>
      </c>
      <c r="E532" s="19" t="s">
        <v>47</v>
      </c>
      <c r="F532" s="19" t="s">
        <v>44</v>
      </c>
      <c r="G532" s="19" t="s">
        <v>69</v>
      </c>
      <c r="H532" s="19">
        <v>1991</v>
      </c>
      <c r="I532" s="20">
        <v>145</v>
      </c>
      <c r="J532" s="7">
        <v>432781.68000000005</v>
      </c>
      <c r="K532" s="80">
        <v>57440</v>
      </c>
      <c r="L532" s="8">
        <v>44861</v>
      </c>
      <c r="M532" s="71">
        <v>161</v>
      </c>
      <c r="N532" s="9">
        <v>188</v>
      </c>
      <c r="O532" s="45" t="str">
        <f t="shared" si="67"/>
        <v>E 200/benzin/1991ccm/145kW/Automatski/9 stupnjeva prijenosa/4 vrata</v>
      </c>
      <c r="P532" s="33">
        <v>213</v>
      </c>
      <c r="Q532" s="37" t="s">
        <v>456</v>
      </c>
      <c r="R532" s="37"/>
      <c r="S532" s="38"/>
      <c r="T532" s="38"/>
      <c r="U532" s="73" t="s">
        <v>567</v>
      </c>
      <c r="V532" s="38"/>
      <c r="W532" s="37" t="s">
        <v>543</v>
      </c>
      <c r="X532" s="38"/>
      <c r="Y532" s="37"/>
      <c r="Z532" s="38"/>
      <c r="AA532" s="38"/>
      <c r="AB532" s="38"/>
      <c r="AC532" s="38"/>
      <c r="AD532" s="37"/>
      <c r="AE532" s="51"/>
      <c r="AF532" s="52"/>
      <c r="AG532" s="52"/>
      <c r="AH532" s="51"/>
      <c r="AI532" s="52"/>
      <c r="AJ532" s="55"/>
    </row>
    <row r="533" spans="1:36" x14ac:dyDescent="0.25">
      <c r="A533" s="16" t="s">
        <v>40</v>
      </c>
      <c r="B533" s="17" t="s">
        <v>341</v>
      </c>
      <c r="C533" s="17"/>
      <c r="D533" s="18" t="s">
        <v>39</v>
      </c>
      <c r="E533" s="19" t="s">
        <v>47</v>
      </c>
      <c r="F533" s="19" t="s">
        <v>44</v>
      </c>
      <c r="G533" s="19" t="s">
        <v>69</v>
      </c>
      <c r="H533" s="19">
        <v>1991</v>
      </c>
      <c r="I533" s="20">
        <v>145</v>
      </c>
      <c r="J533" s="7">
        <v>453878.28</v>
      </c>
      <c r="K533" s="80">
        <v>60240</v>
      </c>
      <c r="L533" s="8">
        <v>44861</v>
      </c>
      <c r="M533" s="71">
        <v>170</v>
      </c>
      <c r="N533" s="9">
        <v>193</v>
      </c>
      <c r="O533" s="45" t="str">
        <f t="shared" si="67"/>
        <v>E 200 4MATIC/benzin/1991ccm/145kW/Automatski/9 stupnjeva prijenosa/4 vrata</v>
      </c>
      <c r="P533" s="33">
        <v>213</v>
      </c>
      <c r="Q533" s="37" t="s">
        <v>457</v>
      </c>
      <c r="R533" s="37"/>
      <c r="S533" s="38"/>
      <c r="T533" s="38"/>
      <c r="U533" s="73" t="s">
        <v>567</v>
      </c>
      <c r="V533" s="38"/>
      <c r="W533" s="37" t="s">
        <v>543</v>
      </c>
      <c r="X533" s="38"/>
      <c r="Y533" s="37"/>
      <c r="Z533" s="38"/>
      <c r="AA533" s="38"/>
      <c r="AB533" s="38"/>
      <c r="AC533" s="38"/>
      <c r="AD533" s="37"/>
      <c r="AE533" s="51"/>
      <c r="AF533" s="52"/>
      <c r="AG533" s="52"/>
      <c r="AH533" s="51"/>
      <c r="AI533" s="52"/>
      <c r="AJ533" s="55"/>
    </row>
    <row r="534" spans="1:36" x14ac:dyDescent="0.25">
      <c r="A534" s="16" t="s">
        <v>40</v>
      </c>
      <c r="B534" s="17" t="s">
        <v>342</v>
      </c>
      <c r="C534" s="17"/>
      <c r="D534" s="18" t="s">
        <v>39</v>
      </c>
      <c r="E534" s="19" t="s">
        <v>47</v>
      </c>
      <c r="F534" s="19" t="s">
        <v>44</v>
      </c>
      <c r="G534" s="19" t="s">
        <v>69</v>
      </c>
      <c r="H534" s="19">
        <v>1991</v>
      </c>
      <c r="I534" s="20">
        <v>190</v>
      </c>
      <c r="J534" s="7">
        <v>485598.52500000002</v>
      </c>
      <c r="K534" s="80">
        <v>64450</v>
      </c>
      <c r="L534" s="8">
        <v>44861</v>
      </c>
      <c r="M534" s="71">
        <v>162</v>
      </c>
      <c r="N534" s="9">
        <v>189</v>
      </c>
      <c r="O534" s="45" t="str">
        <f t="shared" si="66"/>
        <v>E 300/benzin/1991ccm/190kW/Automatski/9 stupnjeva prijenosa/4 vrata</v>
      </c>
      <c r="P534" s="33">
        <v>213</v>
      </c>
      <c r="Q534" s="37" t="s">
        <v>458</v>
      </c>
      <c r="R534" s="37"/>
      <c r="S534" s="38"/>
      <c r="T534" s="38"/>
      <c r="U534" s="73" t="s">
        <v>567</v>
      </c>
      <c r="V534" s="38"/>
      <c r="W534" s="37" t="s">
        <v>543</v>
      </c>
      <c r="X534" s="38"/>
      <c r="Y534" s="37"/>
      <c r="Z534" s="38"/>
      <c r="AA534" s="38"/>
      <c r="AB534" s="38"/>
      <c r="AC534" s="38"/>
      <c r="AD534" s="37"/>
      <c r="AE534" s="51"/>
      <c r="AF534" s="52"/>
      <c r="AG534" s="52"/>
      <c r="AH534" s="51"/>
      <c r="AI534" s="52"/>
      <c r="AJ534" s="55"/>
    </row>
    <row r="535" spans="1:36" x14ac:dyDescent="0.25">
      <c r="A535" s="16" t="s">
        <v>40</v>
      </c>
      <c r="B535" s="17" t="s">
        <v>449</v>
      </c>
      <c r="C535" s="17"/>
      <c r="D535" s="18" t="s">
        <v>39</v>
      </c>
      <c r="E535" s="19" t="s">
        <v>47</v>
      </c>
      <c r="F535" s="19" t="s">
        <v>44</v>
      </c>
      <c r="G535" s="19" t="s">
        <v>69</v>
      </c>
      <c r="H535" s="19">
        <v>1991</v>
      </c>
      <c r="I535" s="20" t="s">
        <v>434</v>
      </c>
      <c r="J535" s="7">
        <v>476858.505</v>
      </c>
      <c r="K535" s="80">
        <v>63290</v>
      </c>
      <c r="L535" s="8">
        <v>44861</v>
      </c>
      <c r="M535" s="71">
        <v>33</v>
      </c>
      <c r="N535" s="9">
        <v>39</v>
      </c>
      <c r="O535" s="45" t="str">
        <f t="shared" si="66"/>
        <v>E 300 e/benzin/1991ccm/155+90kW/Automatski/9 stupnjeva prijenosa/4 vrata</v>
      </c>
      <c r="P535" s="33">
        <v>213</v>
      </c>
      <c r="Q535" s="37" t="s">
        <v>459</v>
      </c>
      <c r="R535" s="37"/>
      <c r="S535" s="38"/>
      <c r="T535" s="38"/>
      <c r="U535" s="73" t="s">
        <v>567</v>
      </c>
      <c r="V535" s="38"/>
      <c r="W535" s="37" t="s">
        <v>543</v>
      </c>
      <c r="X535" s="38"/>
      <c r="Y535" s="37"/>
      <c r="Z535" s="38"/>
      <c r="AA535" s="38"/>
      <c r="AB535" s="38"/>
      <c r="AC535" s="38"/>
      <c r="AD535" s="37"/>
      <c r="AE535" s="51"/>
      <c r="AF535" s="52">
        <v>57</v>
      </c>
      <c r="AG535" s="52"/>
      <c r="AH535" s="51"/>
      <c r="AI535" s="52"/>
      <c r="AJ535" s="55"/>
    </row>
    <row r="536" spans="1:36" x14ac:dyDescent="0.25">
      <c r="A536" s="16" t="s">
        <v>40</v>
      </c>
      <c r="B536" s="17" t="s">
        <v>450</v>
      </c>
      <c r="C536" s="17"/>
      <c r="D536" s="18" t="s">
        <v>39</v>
      </c>
      <c r="E536" s="19" t="s">
        <v>47</v>
      </c>
      <c r="F536" s="19" t="s">
        <v>44</v>
      </c>
      <c r="G536" s="19" t="s">
        <v>69</v>
      </c>
      <c r="H536" s="19">
        <v>1991</v>
      </c>
      <c r="I536" s="20" t="s">
        <v>434</v>
      </c>
      <c r="J536" s="7">
        <v>497955.10500000004</v>
      </c>
      <c r="K536" s="80">
        <v>66090</v>
      </c>
      <c r="L536" s="8">
        <v>44861</v>
      </c>
      <c r="M536" s="71">
        <v>38</v>
      </c>
      <c r="N536" s="9">
        <v>33</v>
      </c>
      <c r="O536" s="45" t="str">
        <f t="shared" si="66"/>
        <v>E 300 e 4MATIC/benzin/1991ccm/155+90kW/Automatski/9 stupnjeva prijenosa/4 vrata</v>
      </c>
      <c r="P536" s="33">
        <v>213</v>
      </c>
      <c r="Q536" s="37" t="s">
        <v>460</v>
      </c>
      <c r="R536" s="37"/>
      <c r="S536" s="38"/>
      <c r="T536" s="38"/>
      <c r="U536" s="73" t="s">
        <v>567</v>
      </c>
      <c r="V536" s="38"/>
      <c r="W536" s="37" t="s">
        <v>543</v>
      </c>
      <c r="X536" s="38"/>
      <c r="Y536" s="37"/>
      <c r="Z536" s="38"/>
      <c r="AA536" s="38"/>
      <c r="AB536" s="38"/>
      <c r="AC536" s="38"/>
      <c r="AD536" s="37"/>
      <c r="AE536" s="51"/>
      <c r="AF536" s="52">
        <v>54</v>
      </c>
      <c r="AG536" s="52"/>
      <c r="AH536" s="51"/>
      <c r="AI536" s="52"/>
      <c r="AJ536" s="55"/>
    </row>
    <row r="537" spans="1:36" x14ac:dyDescent="0.25">
      <c r="A537" s="16" t="s">
        <v>40</v>
      </c>
      <c r="B537" s="17" t="s">
        <v>345</v>
      </c>
      <c r="C537" s="17"/>
      <c r="D537" s="18" t="s">
        <v>39</v>
      </c>
      <c r="E537" s="19" t="s">
        <v>47</v>
      </c>
      <c r="F537" s="19" t="s">
        <v>44</v>
      </c>
      <c r="G537" s="19" t="s">
        <v>69</v>
      </c>
      <c r="H537" s="19">
        <v>2996</v>
      </c>
      <c r="I537" s="20">
        <v>270</v>
      </c>
      <c r="J537" s="7">
        <v>560868.18000000005</v>
      </c>
      <c r="K537" s="80">
        <v>74440</v>
      </c>
      <c r="L537" s="8">
        <v>44861</v>
      </c>
      <c r="M537" s="71">
        <v>187</v>
      </c>
      <c r="N537" s="9">
        <v>210</v>
      </c>
      <c r="O537" s="45" t="str">
        <f t="shared" si="66"/>
        <v>E 450 4MATIC/benzin/2996ccm/270kW/Automatski/9 stupnjeva prijenosa/4 vrata</v>
      </c>
      <c r="P537" s="33">
        <v>213</v>
      </c>
      <c r="Q537" s="37" t="s">
        <v>461</v>
      </c>
      <c r="R537" s="37"/>
      <c r="S537" s="38"/>
      <c r="T537" s="38"/>
      <c r="U537" s="73" t="s">
        <v>567</v>
      </c>
      <c r="V537" s="38"/>
      <c r="W537" s="37" t="s">
        <v>543</v>
      </c>
      <c r="X537" s="38"/>
      <c r="Y537" s="37"/>
      <c r="Z537" s="38"/>
      <c r="AA537" s="38"/>
      <c r="AB537" s="38"/>
      <c r="AC537" s="38"/>
      <c r="AD537" s="37"/>
      <c r="AE537" s="51"/>
      <c r="AF537" s="52"/>
      <c r="AG537" s="52"/>
      <c r="AH537" s="51"/>
      <c r="AI537" s="52"/>
      <c r="AJ537" s="55"/>
    </row>
    <row r="538" spans="1:36" x14ac:dyDescent="0.25">
      <c r="A538" s="16" t="s">
        <v>40</v>
      </c>
      <c r="B538" s="17" t="s">
        <v>238</v>
      </c>
      <c r="C538" s="17"/>
      <c r="D538" s="18" t="s">
        <v>39</v>
      </c>
      <c r="E538" s="19" t="s">
        <v>47</v>
      </c>
      <c r="F538" s="19" t="s">
        <v>44</v>
      </c>
      <c r="G538" s="19" t="s">
        <v>69</v>
      </c>
      <c r="H538" s="19">
        <v>2999</v>
      </c>
      <c r="I538" s="20" t="s">
        <v>240</v>
      </c>
      <c r="J538" s="7">
        <v>702968.85</v>
      </c>
      <c r="K538" s="80">
        <v>93300</v>
      </c>
      <c r="L538" s="8">
        <v>44861</v>
      </c>
      <c r="M538" s="71">
        <v>207</v>
      </c>
      <c r="N538" s="9">
        <v>218</v>
      </c>
      <c r="O538" s="45" t="str">
        <f t="shared" si="66"/>
        <v>Mercedes-AMG E 53 4MATIC+/benzin/2999ccm/320+16kW/Automatski/9 stupnjeva prijenosa/4 vrata</v>
      </c>
      <c r="P538" s="33">
        <v>213</v>
      </c>
      <c r="Q538" s="37" t="s">
        <v>462</v>
      </c>
      <c r="R538" s="37"/>
      <c r="S538" s="38"/>
      <c r="T538" s="38"/>
      <c r="U538" s="73" t="s">
        <v>568</v>
      </c>
      <c r="V538" s="38"/>
      <c r="W538" s="37" t="s">
        <v>543</v>
      </c>
      <c r="X538" s="38"/>
      <c r="Y538" s="37"/>
      <c r="Z538" s="38"/>
      <c r="AA538" s="38"/>
      <c r="AB538" s="38"/>
      <c r="AC538" s="38"/>
      <c r="AD538" s="37"/>
      <c r="AE538" s="51"/>
      <c r="AF538" s="52"/>
      <c r="AG538" s="52"/>
      <c r="AH538" s="51"/>
      <c r="AI538" s="52"/>
      <c r="AJ538" s="55"/>
    </row>
    <row r="539" spans="1:36" x14ac:dyDescent="0.25">
      <c r="A539" s="16" t="s">
        <v>40</v>
      </c>
      <c r="B539" s="17" t="s">
        <v>463</v>
      </c>
      <c r="C539" s="17"/>
      <c r="D539" s="18" t="s">
        <v>39</v>
      </c>
      <c r="E539" s="19" t="s">
        <v>47</v>
      </c>
      <c r="F539" s="19" t="s">
        <v>44</v>
      </c>
      <c r="G539" s="19" t="s">
        <v>69</v>
      </c>
      <c r="H539" s="19">
        <v>3982</v>
      </c>
      <c r="I539" s="20">
        <v>450</v>
      </c>
      <c r="J539" s="7">
        <v>1031774.4299999999</v>
      </c>
      <c r="K539" s="80">
        <v>136940</v>
      </c>
      <c r="L539" s="8">
        <v>44861</v>
      </c>
      <c r="M539" s="71">
        <v>274</v>
      </c>
      <c r="N539" s="9">
        <v>281</v>
      </c>
      <c r="O539" s="45" t="str">
        <f t="shared" si="66"/>
        <v>Mercedes-AMG E 63 S 4MATIC+/benzin/3982ccm/450kW/Automatski/9 stupnjeva prijenosa/4 vrata</v>
      </c>
      <c r="P539" s="33">
        <v>213</v>
      </c>
      <c r="Q539" s="37" t="s">
        <v>464</v>
      </c>
      <c r="R539" s="37"/>
      <c r="S539" s="38"/>
      <c r="T539" s="38"/>
      <c r="U539" s="73" t="s">
        <v>569</v>
      </c>
      <c r="V539" s="38"/>
      <c r="W539" s="37" t="s">
        <v>543</v>
      </c>
      <c r="X539" s="38"/>
      <c r="Y539" s="37"/>
      <c r="Z539" s="38"/>
      <c r="AA539" s="38"/>
      <c r="AB539" s="38"/>
      <c r="AC539" s="38"/>
      <c r="AD539" s="37"/>
      <c r="AE539" s="51"/>
      <c r="AF539" s="52"/>
      <c r="AG539" s="52"/>
      <c r="AH539" s="51"/>
      <c r="AI539" s="52"/>
      <c r="AJ539" s="55"/>
    </row>
    <row r="540" spans="1:36" x14ac:dyDescent="0.25">
      <c r="A540" s="16" t="s">
        <v>40</v>
      </c>
      <c r="B540" s="17" t="s">
        <v>570</v>
      </c>
      <c r="C540" s="17"/>
      <c r="D540" s="18" t="s">
        <v>39</v>
      </c>
      <c r="E540" s="19" t="s">
        <v>47</v>
      </c>
      <c r="F540" s="19" t="s">
        <v>46</v>
      </c>
      <c r="G540" s="19" t="s">
        <v>45</v>
      </c>
      <c r="H540" s="19">
        <v>1598</v>
      </c>
      <c r="I540" s="20">
        <v>118</v>
      </c>
      <c r="J540" s="7">
        <v>456892.08000000007</v>
      </c>
      <c r="K540" s="80">
        <v>60640</v>
      </c>
      <c r="L540" s="8">
        <v>44861</v>
      </c>
      <c r="M540" s="71">
        <v>137</v>
      </c>
      <c r="N540" s="9">
        <v>159</v>
      </c>
      <c r="O540" s="45" t="str">
        <f t="shared" si="66"/>
        <v>E 200 d karavan/dizel/1598ccm/118kW/Automatski/9 stupnjeva prijenosa/5 vrata</v>
      </c>
      <c r="P540" s="33">
        <v>213</v>
      </c>
      <c r="Q540" s="37" t="s">
        <v>474</v>
      </c>
      <c r="R540" s="37"/>
      <c r="S540" s="38"/>
      <c r="T540" s="38"/>
      <c r="U540" s="73" t="s">
        <v>567</v>
      </c>
      <c r="V540" s="38"/>
      <c r="W540" s="37" t="s">
        <v>543</v>
      </c>
      <c r="X540" s="38"/>
      <c r="Y540" s="37"/>
      <c r="Z540" s="38"/>
      <c r="AA540" s="38"/>
      <c r="AB540" s="38"/>
      <c r="AC540" s="38"/>
      <c r="AD540" s="37"/>
      <c r="AE540" s="51"/>
      <c r="AF540" s="52"/>
      <c r="AG540" s="52"/>
      <c r="AH540" s="51"/>
      <c r="AI540" s="52"/>
      <c r="AJ540" s="55"/>
    </row>
    <row r="541" spans="1:36" x14ac:dyDescent="0.25">
      <c r="A541" s="16" t="s">
        <v>40</v>
      </c>
      <c r="B541" s="17" t="s">
        <v>571</v>
      </c>
      <c r="C541" s="17"/>
      <c r="D541" s="18" t="s">
        <v>39</v>
      </c>
      <c r="E541" s="19" t="s">
        <v>47</v>
      </c>
      <c r="F541" s="19" t="s">
        <v>46</v>
      </c>
      <c r="G541" s="19" t="s">
        <v>45</v>
      </c>
      <c r="H541" s="19">
        <v>1993</v>
      </c>
      <c r="I541" s="20" t="s">
        <v>58</v>
      </c>
      <c r="J541" s="7">
        <v>478365.40500000003</v>
      </c>
      <c r="K541" s="80">
        <v>63490</v>
      </c>
      <c r="L541" s="8">
        <v>44861</v>
      </c>
      <c r="M541" s="71">
        <v>133</v>
      </c>
      <c r="N541" s="9">
        <v>150</v>
      </c>
      <c r="O541" s="45" t="str">
        <f t="shared" si="66"/>
        <v>E 220 d karavan/dizel/1993ccm/147+15kW/Automatski/9 stupnjeva prijenosa/5 vrata</v>
      </c>
      <c r="P541" s="33">
        <v>213</v>
      </c>
      <c r="Q541" s="37" t="s">
        <v>53</v>
      </c>
      <c r="R541" s="37"/>
      <c r="S541" s="38"/>
      <c r="T541" s="38"/>
      <c r="U541" s="73" t="s">
        <v>567</v>
      </c>
      <c r="V541" s="38"/>
      <c r="W541" s="37" t="s">
        <v>543</v>
      </c>
      <c r="X541" s="38"/>
      <c r="Y541" s="37"/>
      <c r="Z541" s="38"/>
      <c r="AA541" s="38"/>
      <c r="AB541" s="38"/>
      <c r="AC541" s="38"/>
      <c r="AD541" s="37"/>
      <c r="AE541" s="51"/>
      <c r="AF541" s="52"/>
      <c r="AG541" s="52"/>
      <c r="AH541" s="51"/>
      <c r="AI541" s="52"/>
      <c r="AJ541" s="55"/>
    </row>
    <row r="542" spans="1:36" x14ac:dyDescent="0.25">
      <c r="A542" s="16" t="s">
        <v>40</v>
      </c>
      <c r="B542" s="17" t="s">
        <v>572</v>
      </c>
      <c r="C542" s="17"/>
      <c r="D542" s="18" t="s">
        <v>39</v>
      </c>
      <c r="E542" s="19" t="s">
        <v>47</v>
      </c>
      <c r="F542" s="19" t="s">
        <v>46</v>
      </c>
      <c r="G542" s="19" t="s">
        <v>45</v>
      </c>
      <c r="H542" s="19">
        <v>1993</v>
      </c>
      <c r="I542" s="20" t="s">
        <v>58</v>
      </c>
      <c r="J542" s="7">
        <v>498934.59</v>
      </c>
      <c r="K542" s="80">
        <v>66220</v>
      </c>
      <c r="L542" s="8">
        <v>44861</v>
      </c>
      <c r="M542" s="71">
        <v>142</v>
      </c>
      <c r="N542" s="9">
        <v>160</v>
      </c>
      <c r="O542" s="45" t="str">
        <f t="shared" ref="O542:O550" si="68">B542&amp;"/" &amp; G542&amp;"/"&amp;H542&amp;"ccm"&amp;"/"&amp;I542&amp;"kW"&amp;"/"&amp;D542&amp;"/"&amp;E542&amp;"/"&amp;F542</f>
        <v>E 220 d 4MATIC karavan/dizel/1993ccm/147+15kW/Automatski/9 stupnjeva prijenosa/5 vrata</v>
      </c>
      <c r="P542" s="33">
        <v>213</v>
      </c>
      <c r="Q542" s="37" t="s">
        <v>54</v>
      </c>
      <c r="R542" s="37"/>
      <c r="S542" s="38"/>
      <c r="T542" s="38"/>
      <c r="U542" s="73" t="s">
        <v>567</v>
      </c>
      <c r="V542" s="38"/>
      <c r="W542" s="37" t="s">
        <v>543</v>
      </c>
      <c r="X542" s="38"/>
      <c r="Y542" s="37"/>
      <c r="Z542" s="38"/>
      <c r="AA542" s="38"/>
      <c r="AB542" s="38"/>
      <c r="AC542" s="38"/>
      <c r="AD542" s="37"/>
      <c r="AE542" s="51"/>
      <c r="AF542" s="52"/>
      <c r="AG542" s="52"/>
      <c r="AH542" s="51"/>
      <c r="AI542" s="52"/>
      <c r="AJ542" s="55"/>
    </row>
    <row r="543" spans="1:36" x14ac:dyDescent="0.25">
      <c r="A543" s="16" t="s">
        <v>40</v>
      </c>
      <c r="B543" s="17" t="s">
        <v>573</v>
      </c>
      <c r="C543" s="17"/>
      <c r="D543" s="18" t="s">
        <v>39</v>
      </c>
      <c r="E543" s="19" t="s">
        <v>47</v>
      </c>
      <c r="F543" s="19" t="s">
        <v>46</v>
      </c>
      <c r="G543" s="19" t="s">
        <v>45</v>
      </c>
      <c r="H543" s="19">
        <v>1992</v>
      </c>
      <c r="I543" s="20">
        <v>195</v>
      </c>
      <c r="J543" s="7">
        <v>536757.78</v>
      </c>
      <c r="K543" s="80">
        <v>71240</v>
      </c>
      <c r="L543" s="8">
        <v>44861</v>
      </c>
      <c r="M543" s="71">
        <v>156</v>
      </c>
      <c r="N543" s="9">
        <v>176</v>
      </c>
      <c r="O543" s="45" t="str">
        <f t="shared" si="68"/>
        <v>E 300 d 4MATIC karavan/dizel/1992ccm/195kW/Automatski/9 stupnjeva prijenosa/5 vrata</v>
      </c>
      <c r="P543" s="33">
        <v>213</v>
      </c>
      <c r="Q543" s="37" t="s">
        <v>475</v>
      </c>
      <c r="R543" s="37"/>
      <c r="S543" s="38"/>
      <c r="T543" s="38"/>
      <c r="U543" s="73" t="s">
        <v>567</v>
      </c>
      <c r="V543" s="38"/>
      <c r="W543" s="37" t="s">
        <v>543</v>
      </c>
      <c r="X543" s="38"/>
      <c r="Y543" s="37"/>
      <c r="Z543" s="38"/>
      <c r="AA543" s="38"/>
      <c r="AB543" s="38"/>
      <c r="AC543" s="38"/>
      <c r="AD543" s="37"/>
      <c r="AE543" s="51"/>
      <c r="AF543" s="52"/>
      <c r="AG543" s="52"/>
      <c r="AH543" s="51"/>
      <c r="AI543" s="52"/>
      <c r="AJ543" s="55"/>
    </row>
    <row r="544" spans="1:36" x14ac:dyDescent="0.25">
      <c r="A544" s="16" t="s">
        <v>40</v>
      </c>
      <c r="B544" s="17" t="s">
        <v>574</v>
      </c>
      <c r="C544" s="17"/>
      <c r="D544" s="18" t="s">
        <v>39</v>
      </c>
      <c r="E544" s="19" t="s">
        <v>47</v>
      </c>
      <c r="F544" s="19" t="s">
        <v>44</v>
      </c>
      <c r="G544" s="19" t="s">
        <v>45</v>
      </c>
      <c r="H544" s="19">
        <v>1950</v>
      </c>
      <c r="I544" s="20" t="s">
        <v>424</v>
      </c>
      <c r="J544" s="7">
        <v>505338.91500000004</v>
      </c>
      <c r="K544" s="80">
        <v>67070</v>
      </c>
      <c r="L544" s="8">
        <v>44861</v>
      </c>
      <c r="M544" s="71">
        <v>35</v>
      </c>
      <c r="N544" s="9">
        <v>45</v>
      </c>
      <c r="O544" s="45" t="str">
        <f t="shared" si="68"/>
        <v>E 300 de karavan/dizel/1950ccm/143+90kW/Automatski/9 stupnjeva prijenosa/4 vrata</v>
      </c>
      <c r="P544" s="33">
        <v>213</v>
      </c>
      <c r="Q544" s="37" t="s">
        <v>476</v>
      </c>
      <c r="R544" s="37"/>
      <c r="S544" s="38"/>
      <c r="T544" s="38"/>
      <c r="U544" s="73" t="s">
        <v>567</v>
      </c>
      <c r="V544" s="38"/>
      <c r="W544" s="37" t="s">
        <v>543</v>
      </c>
      <c r="X544" s="38"/>
      <c r="Y544" s="37"/>
      <c r="Z544" s="38"/>
      <c r="AA544" s="38"/>
      <c r="AB544" s="38"/>
      <c r="AC544" s="38"/>
      <c r="AD544" s="37"/>
      <c r="AE544" s="51"/>
      <c r="AF544" s="52">
        <v>52</v>
      </c>
      <c r="AG544" s="52"/>
      <c r="AH544" s="51"/>
      <c r="AI544" s="52"/>
      <c r="AJ544" s="55"/>
    </row>
    <row r="545" spans="1:36" x14ac:dyDescent="0.25">
      <c r="A545" s="16" t="s">
        <v>40</v>
      </c>
      <c r="B545" s="17" t="s">
        <v>575</v>
      </c>
      <c r="C545" s="17"/>
      <c r="D545" s="18" t="s">
        <v>39</v>
      </c>
      <c r="E545" s="19" t="s">
        <v>47</v>
      </c>
      <c r="F545" s="19" t="s">
        <v>44</v>
      </c>
      <c r="G545" s="19" t="s">
        <v>45</v>
      </c>
      <c r="H545" s="19">
        <v>1950</v>
      </c>
      <c r="I545" s="20" t="s">
        <v>424</v>
      </c>
      <c r="J545" s="7">
        <v>525832.755</v>
      </c>
      <c r="K545" s="80">
        <v>69790</v>
      </c>
      <c r="L545" s="8">
        <v>44861</v>
      </c>
      <c r="M545" s="71">
        <v>36</v>
      </c>
      <c r="N545" s="9">
        <v>40</v>
      </c>
      <c r="O545" s="45" t="str">
        <f t="shared" si="68"/>
        <v>E 300 de 4MATIC karavan/dizel/1950ccm/143+90kW/Automatski/9 stupnjeva prijenosa/4 vrata</v>
      </c>
      <c r="P545" s="33">
        <v>213</v>
      </c>
      <c r="Q545" s="37" t="s">
        <v>477</v>
      </c>
      <c r="R545" s="37"/>
      <c r="S545" s="38"/>
      <c r="T545" s="38"/>
      <c r="U545" s="73" t="s">
        <v>567</v>
      </c>
      <c r="V545" s="38"/>
      <c r="W545" s="37" t="s">
        <v>543</v>
      </c>
      <c r="X545" s="38"/>
      <c r="Y545" s="37"/>
      <c r="Z545" s="38"/>
      <c r="AA545" s="38"/>
      <c r="AB545" s="38"/>
      <c r="AC545" s="38"/>
      <c r="AD545" s="37"/>
      <c r="AE545" s="51"/>
      <c r="AF545" s="52">
        <v>50</v>
      </c>
      <c r="AG545" s="52"/>
      <c r="AH545" s="51"/>
      <c r="AI545" s="52"/>
      <c r="AJ545" s="55"/>
    </row>
    <row r="546" spans="1:36" x14ac:dyDescent="0.25">
      <c r="A546" s="16" t="s">
        <v>40</v>
      </c>
      <c r="B546" s="17" t="s">
        <v>576</v>
      </c>
      <c r="C546" s="17"/>
      <c r="D546" s="18" t="s">
        <v>39</v>
      </c>
      <c r="E546" s="19" t="s">
        <v>47</v>
      </c>
      <c r="F546" s="19" t="s">
        <v>46</v>
      </c>
      <c r="G546" s="19" t="s">
        <v>45</v>
      </c>
      <c r="H546" s="19">
        <v>2925</v>
      </c>
      <c r="I546" s="20">
        <v>250</v>
      </c>
      <c r="J546" s="7">
        <v>588444.44999999995</v>
      </c>
      <c r="K546" s="80">
        <v>78100</v>
      </c>
      <c r="L546" s="8">
        <v>44861</v>
      </c>
      <c r="M546" s="71">
        <v>178</v>
      </c>
      <c r="N546" s="9">
        <v>199</v>
      </c>
      <c r="O546" s="45" t="str">
        <f t="shared" si="68"/>
        <v>E 400 d 4MATIC karavan/dizel/2925ccm/250kW/Automatski/9 stupnjeva prijenosa/5 vrata</v>
      </c>
      <c r="P546" s="33">
        <v>213</v>
      </c>
      <c r="Q546" s="37" t="s">
        <v>478</v>
      </c>
      <c r="R546" s="37"/>
      <c r="S546" s="38"/>
      <c r="T546" s="38"/>
      <c r="U546" s="73" t="s">
        <v>567</v>
      </c>
      <c r="V546" s="38"/>
      <c r="W546" s="37" t="s">
        <v>543</v>
      </c>
      <c r="X546" s="38"/>
      <c r="Y546" s="37"/>
      <c r="Z546" s="38"/>
      <c r="AA546" s="38"/>
      <c r="AB546" s="38"/>
      <c r="AC546" s="38"/>
      <c r="AD546" s="37"/>
      <c r="AE546" s="51"/>
      <c r="AF546" s="52"/>
      <c r="AG546" s="52"/>
      <c r="AH546" s="51"/>
      <c r="AI546" s="52"/>
      <c r="AJ546" s="55"/>
    </row>
    <row r="547" spans="1:36" x14ac:dyDescent="0.25">
      <c r="A547" s="16" t="s">
        <v>40</v>
      </c>
      <c r="B547" s="17" t="s">
        <v>577</v>
      </c>
      <c r="C547" s="17"/>
      <c r="D547" s="18" t="s">
        <v>39</v>
      </c>
      <c r="E547" s="19" t="s">
        <v>47</v>
      </c>
      <c r="F547" s="19" t="s">
        <v>46</v>
      </c>
      <c r="G547" s="19" t="s">
        <v>69</v>
      </c>
      <c r="H547" s="19">
        <v>1991</v>
      </c>
      <c r="I547" s="20">
        <v>145</v>
      </c>
      <c r="J547" s="7">
        <v>466988.31000000006</v>
      </c>
      <c r="K547" s="80">
        <v>61980</v>
      </c>
      <c r="L547" s="8">
        <v>44861</v>
      </c>
      <c r="M547" s="71">
        <v>170</v>
      </c>
      <c r="N547" s="9">
        <v>194</v>
      </c>
      <c r="O547" s="45" t="str">
        <f t="shared" si="68"/>
        <v>E 200 karavan/benzin/1991ccm/145kW/Automatski/9 stupnjeva prijenosa/5 vrata</v>
      </c>
      <c r="P547" s="33">
        <v>213</v>
      </c>
      <c r="Q547" s="37" t="s">
        <v>479</v>
      </c>
      <c r="R547" s="37"/>
      <c r="S547" s="38"/>
      <c r="T547" s="38"/>
      <c r="U547" s="73" t="s">
        <v>567</v>
      </c>
      <c r="V547" s="38"/>
      <c r="W547" s="37" t="s">
        <v>543</v>
      </c>
      <c r="X547" s="38"/>
      <c r="Y547" s="37"/>
      <c r="Z547" s="38"/>
      <c r="AA547" s="38"/>
      <c r="AB547" s="38"/>
      <c r="AC547" s="38"/>
      <c r="AD547" s="37"/>
      <c r="AE547" s="51"/>
      <c r="AF547" s="52"/>
      <c r="AG547" s="52"/>
      <c r="AH547" s="51"/>
      <c r="AI547" s="52"/>
      <c r="AJ547" s="55"/>
    </row>
    <row r="548" spans="1:36" x14ac:dyDescent="0.25">
      <c r="A548" s="16" t="s">
        <v>40</v>
      </c>
      <c r="B548" s="17" t="s">
        <v>578</v>
      </c>
      <c r="C548" s="17"/>
      <c r="D548" s="18" t="s">
        <v>39</v>
      </c>
      <c r="E548" s="19" t="s">
        <v>47</v>
      </c>
      <c r="F548" s="19" t="s">
        <v>46</v>
      </c>
      <c r="G548" s="19" t="s">
        <v>69</v>
      </c>
      <c r="H548" s="19">
        <v>1991</v>
      </c>
      <c r="I548" s="20">
        <v>145</v>
      </c>
      <c r="J548" s="7">
        <v>485372.49000000005</v>
      </c>
      <c r="K548" s="80">
        <v>64420</v>
      </c>
      <c r="L548" s="8">
        <v>44861</v>
      </c>
      <c r="M548" s="71">
        <v>176</v>
      </c>
      <c r="N548" s="9">
        <v>197</v>
      </c>
      <c r="O548" s="45" t="str">
        <f t="shared" si="68"/>
        <v>E 200 4MATIC karavan/benzin/1991ccm/145kW/Automatski/9 stupnjeva prijenosa/5 vrata</v>
      </c>
      <c r="P548" s="33">
        <v>213</v>
      </c>
      <c r="Q548" s="37" t="s">
        <v>480</v>
      </c>
      <c r="R548" s="37"/>
      <c r="S548" s="38"/>
      <c r="T548" s="38"/>
      <c r="U548" s="73" t="s">
        <v>567</v>
      </c>
      <c r="V548" s="38"/>
      <c r="W548" s="37" t="s">
        <v>543</v>
      </c>
      <c r="X548" s="38"/>
      <c r="Y548" s="37"/>
      <c r="Z548" s="38"/>
      <c r="AA548" s="38"/>
      <c r="AB548" s="38"/>
      <c r="AC548" s="38"/>
      <c r="AD548" s="37"/>
      <c r="AE548" s="51"/>
      <c r="AF548" s="52"/>
      <c r="AG548" s="52"/>
      <c r="AH548" s="51"/>
      <c r="AI548" s="52"/>
      <c r="AJ548" s="55"/>
    </row>
    <row r="549" spans="1:36" x14ac:dyDescent="0.25">
      <c r="A549" s="16" t="s">
        <v>40</v>
      </c>
      <c r="B549" s="17" t="s">
        <v>579</v>
      </c>
      <c r="C549" s="17"/>
      <c r="D549" s="18" t="s">
        <v>39</v>
      </c>
      <c r="E549" s="19" t="s">
        <v>47</v>
      </c>
      <c r="F549" s="19" t="s">
        <v>46</v>
      </c>
      <c r="G549" s="19" t="s">
        <v>69</v>
      </c>
      <c r="H549" s="19">
        <v>1991</v>
      </c>
      <c r="I549" s="20">
        <v>155</v>
      </c>
      <c r="J549" s="7">
        <v>497277.00000000006</v>
      </c>
      <c r="K549" s="80">
        <v>66000</v>
      </c>
      <c r="L549" s="8">
        <v>44861</v>
      </c>
      <c r="M549" s="71">
        <v>38</v>
      </c>
      <c r="N549" s="9">
        <v>42</v>
      </c>
      <c r="O549" s="45" t="str">
        <f t="shared" si="68"/>
        <v>E 300 e karavan/benzin/1991ccm/155kW/Automatski/9 stupnjeva prijenosa/5 vrata</v>
      </c>
      <c r="P549" s="33">
        <v>213</v>
      </c>
      <c r="Q549" s="37" t="s">
        <v>481</v>
      </c>
      <c r="R549" s="37"/>
      <c r="S549" s="38"/>
      <c r="T549" s="38"/>
      <c r="U549" s="73" t="s">
        <v>567</v>
      </c>
      <c r="V549" s="38"/>
      <c r="W549" s="37" t="s">
        <v>543</v>
      </c>
      <c r="X549" s="38"/>
      <c r="Y549" s="37"/>
      <c r="Z549" s="38"/>
      <c r="AA549" s="38"/>
      <c r="AB549" s="38"/>
      <c r="AC549" s="38"/>
      <c r="AD549" s="37"/>
      <c r="AE549" s="51"/>
      <c r="AF549" s="52">
        <v>55</v>
      </c>
      <c r="AG549" s="52"/>
      <c r="AH549" s="51"/>
      <c r="AI549" s="52"/>
      <c r="AJ549" s="55"/>
    </row>
    <row r="550" spans="1:36" x14ac:dyDescent="0.25">
      <c r="A550" s="16" t="s">
        <v>40</v>
      </c>
      <c r="B550" s="17" t="s">
        <v>580</v>
      </c>
      <c r="C550" s="17"/>
      <c r="D550" s="18" t="s">
        <v>39</v>
      </c>
      <c r="E550" s="19" t="s">
        <v>47</v>
      </c>
      <c r="F550" s="19" t="s">
        <v>46</v>
      </c>
      <c r="G550" s="19" t="s">
        <v>69</v>
      </c>
      <c r="H550" s="19">
        <v>2996</v>
      </c>
      <c r="I550" s="20">
        <v>270</v>
      </c>
      <c r="J550" s="7">
        <v>585732.03</v>
      </c>
      <c r="K550" s="80">
        <v>77740</v>
      </c>
      <c r="L550" s="8">
        <v>44861</v>
      </c>
      <c r="M550" s="71">
        <v>192</v>
      </c>
      <c r="N550" s="9">
        <v>214</v>
      </c>
      <c r="O550" s="45" t="str">
        <f t="shared" si="68"/>
        <v>E 450 4MATIC karavan/benzin/2996ccm/270kW/Automatski/9 stupnjeva prijenosa/5 vrata</v>
      </c>
      <c r="P550" s="33">
        <v>213</v>
      </c>
      <c r="Q550" s="37" t="s">
        <v>482</v>
      </c>
      <c r="R550" s="37"/>
      <c r="S550" s="38"/>
      <c r="T550" s="38"/>
      <c r="U550" s="73" t="s">
        <v>567</v>
      </c>
      <c r="V550" s="38"/>
      <c r="W550" s="37" t="s">
        <v>543</v>
      </c>
      <c r="X550" s="38"/>
      <c r="Y550" s="37"/>
      <c r="Z550" s="38"/>
      <c r="AA550" s="38"/>
      <c r="AB550" s="38"/>
      <c r="AC550" s="38"/>
      <c r="AD550" s="37"/>
      <c r="AE550" s="51"/>
      <c r="AF550" s="52"/>
      <c r="AG550" s="52"/>
      <c r="AH550" s="51"/>
      <c r="AI550" s="52"/>
      <c r="AJ550" s="55"/>
    </row>
    <row r="551" spans="1:36" x14ac:dyDescent="0.25">
      <c r="A551" s="16" t="s">
        <v>40</v>
      </c>
      <c r="B551" s="17" t="s">
        <v>581</v>
      </c>
      <c r="C551" s="17"/>
      <c r="D551" s="18" t="s">
        <v>39</v>
      </c>
      <c r="E551" s="19" t="s">
        <v>47</v>
      </c>
      <c r="F551" s="19" t="s">
        <v>46</v>
      </c>
      <c r="G551" s="19" t="s">
        <v>69</v>
      </c>
      <c r="H551" s="19">
        <v>2999</v>
      </c>
      <c r="I551" s="20">
        <v>320</v>
      </c>
      <c r="J551" s="7">
        <v>731373.91500000004</v>
      </c>
      <c r="K551" s="80">
        <v>97070</v>
      </c>
      <c r="L551" s="8">
        <v>44861</v>
      </c>
      <c r="M551" s="71">
        <v>214</v>
      </c>
      <c r="N551" s="9">
        <v>221</v>
      </c>
      <c r="O551" s="45" t="str">
        <f t="shared" si="66"/>
        <v>Mercedes-AMG E 53 4MATIC+ karavan/benzin/2999ccm/320kW/Automatski/9 stupnjeva prijenosa/5 vrata</v>
      </c>
      <c r="P551" s="33">
        <v>213</v>
      </c>
      <c r="Q551" s="37" t="s">
        <v>483</v>
      </c>
      <c r="R551" s="37"/>
      <c r="S551" s="38"/>
      <c r="T551" s="38"/>
      <c r="U551" s="73" t="s">
        <v>568</v>
      </c>
      <c r="V551" s="38"/>
      <c r="W551" s="37" t="s">
        <v>543</v>
      </c>
      <c r="X551" s="38"/>
      <c r="Y551" s="37"/>
      <c r="Z551" s="38"/>
      <c r="AA551" s="38"/>
      <c r="AB551" s="38"/>
      <c r="AC551" s="38"/>
      <c r="AD551" s="37"/>
      <c r="AE551" s="51"/>
      <c r="AF551" s="52"/>
      <c r="AG551" s="52"/>
      <c r="AH551" s="51"/>
      <c r="AI551" s="52"/>
      <c r="AJ551" s="55"/>
    </row>
    <row r="552" spans="1:36" x14ac:dyDescent="0.25">
      <c r="A552" s="16" t="s">
        <v>40</v>
      </c>
      <c r="B552" s="17" t="s">
        <v>582</v>
      </c>
      <c r="C552" s="17"/>
      <c r="D552" s="18" t="s">
        <v>39</v>
      </c>
      <c r="E552" s="19" t="s">
        <v>47</v>
      </c>
      <c r="F552" s="19" t="s">
        <v>46</v>
      </c>
      <c r="G552" s="19" t="s">
        <v>69</v>
      </c>
      <c r="H552" s="19">
        <v>3982</v>
      </c>
      <c r="I552" s="20">
        <v>450</v>
      </c>
      <c r="J552" s="7">
        <v>1049781.885</v>
      </c>
      <c r="K552" s="80">
        <v>139330</v>
      </c>
      <c r="L552" s="8">
        <v>44861</v>
      </c>
      <c r="M552" s="71">
        <v>279</v>
      </c>
      <c r="N552" s="9">
        <v>286</v>
      </c>
      <c r="O552" s="45" t="str">
        <f t="shared" si="66"/>
        <v>Mercedes-AMG E 63 S 4MATIC+ karavan/benzin/3982ccm/450kW/Automatski/9 stupnjeva prijenosa/5 vrata</v>
      </c>
      <c r="P552" s="33">
        <v>213</v>
      </c>
      <c r="Q552" s="37" t="s">
        <v>484</v>
      </c>
      <c r="R552" s="37"/>
      <c r="S552" s="38"/>
      <c r="T552" s="38"/>
      <c r="U552" s="73" t="s">
        <v>569</v>
      </c>
      <c r="V552" s="38"/>
      <c r="W552" s="37" t="s">
        <v>543</v>
      </c>
      <c r="X552" s="38"/>
      <c r="Y552" s="37"/>
      <c r="Z552" s="38"/>
      <c r="AA552" s="38"/>
      <c r="AB552" s="38"/>
      <c r="AC552" s="38"/>
      <c r="AD552" s="37"/>
      <c r="AE552" s="51"/>
      <c r="AF552" s="52"/>
      <c r="AG552" s="52"/>
      <c r="AH552" s="51"/>
      <c r="AI552" s="52"/>
      <c r="AJ552" s="55"/>
    </row>
    <row r="553" spans="1:36" x14ac:dyDescent="0.25">
      <c r="A553" s="16" t="s">
        <v>40</v>
      </c>
      <c r="B553" s="17" t="s">
        <v>50</v>
      </c>
      <c r="C553" s="17"/>
      <c r="D553" s="18" t="s">
        <v>39</v>
      </c>
      <c r="E553" s="19" t="s">
        <v>47</v>
      </c>
      <c r="F553" s="19" t="s">
        <v>46</v>
      </c>
      <c r="G553" s="19" t="s">
        <v>45</v>
      </c>
      <c r="H553" s="19">
        <v>1993</v>
      </c>
      <c r="I553" s="20" t="s">
        <v>58</v>
      </c>
      <c r="J553" s="7">
        <v>544744.35000000009</v>
      </c>
      <c r="K553" s="80">
        <v>72300</v>
      </c>
      <c r="L553" s="8">
        <v>44861</v>
      </c>
      <c r="M553" s="71">
        <v>153</v>
      </c>
      <c r="N553" s="9">
        <v>162</v>
      </c>
      <c r="O553" s="45" t="str">
        <f t="shared" si="66"/>
        <v>E 220 d 4MATIC All Terrain/dizel/1993ccm/147+15kW/Automatski/9 stupnjeva prijenosa/5 vrata</v>
      </c>
      <c r="P553" s="33">
        <v>213</v>
      </c>
      <c r="Q553" s="37" t="s">
        <v>55</v>
      </c>
      <c r="R553" s="37"/>
      <c r="S553" s="38"/>
      <c r="T553" s="38"/>
      <c r="U553" s="73" t="s">
        <v>566</v>
      </c>
      <c r="V553" s="38"/>
      <c r="W553" s="37" t="s">
        <v>543</v>
      </c>
      <c r="X553" s="38"/>
      <c r="Y553" s="37"/>
      <c r="Z553" s="38"/>
      <c r="AA553" s="38"/>
      <c r="AB553" s="38"/>
      <c r="AC553" s="38"/>
      <c r="AD553" s="37"/>
      <c r="AE553" s="51"/>
      <c r="AF553" s="52"/>
      <c r="AG553" s="52"/>
      <c r="AH553" s="51"/>
      <c r="AI553" s="52"/>
      <c r="AJ553" s="55"/>
    </row>
    <row r="554" spans="1:36" x14ac:dyDescent="0.25">
      <c r="A554" s="16" t="s">
        <v>40</v>
      </c>
      <c r="B554" s="17" t="s">
        <v>465</v>
      </c>
      <c r="C554" s="17"/>
      <c r="D554" s="18" t="s">
        <v>39</v>
      </c>
      <c r="E554" s="19" t="s">
        <v>47</v>
      </c>
      <c r="F554" s="19" t="s">
        <v>46</v>
      </c>
      <c r="G554" s="19" t="s">
        <v>45</v>
      </c>
      <c r="H554" s="19">
        <v>2925</v>
      </c>
      <c r="I554" s="20">
        <v>250</v>
      </c>
      <c r="J554" s="7">
        <v>629808.85499999998</v>
      </c>
      <c r="K554" s="80">
        <v>83590</v>
      </c>
      <c r="L554" s="8">
        <v>44861</v>
      </c>
      <c r="M554" s="71">
        <v>191</v>
      </c>
      <c r="N554" s="9">
        <v>201</v>
      </c>
      <c r="O554" s="45" t="str">
        <f t="shared" si="48"/>
        <v>E 400 d 4MATIC All Terrain/dizel/2925ccm/250kW/Automatski/9 stupnjeva prijenosa/5 vrata</v>
      </c>
      <c r="P554" s="33">
        <v>213</v>
      </c>
      <c r="Q554" s="37" t="s">
        <v>485</v>
      </c>
      <c r="R554" s="37"/>
      <c r="S554" s="38"/>
      <c r="T554" s="38"/>
      <c r="U554" s="73" t="s">
        <v>566</v>
      </c>
      <c r="V554" s="38"/>
      <c r="W554" s="37" t="s">
        <v>543</v>
      </c>
      <c r="X554" s="38"/>
      <c r="Y554" s="37"/>
      <c r="Z554" s="38"/>
      <c r="AA554" s="38"/>
      <c r="AB554" s="38"/>
      <c r="AC554" s="38"/>
      <c r="AD554" s="37"/>
      <c r="AE554" s="51"/>
      <c r="AF554" s="52"/>
      <c r="AG554" s="52"/>
      <c r="AH554" s="51"/>
      <c r="AI554" s="52"/>
      <c r="AJ554" s="55"/>
    </row>
    <row r="555" spans="1:36" x14ac:dyDescent="0.25">
      <c r="A555" s="16" t="s">
        <v>40</v>
      </c>
      <c r="B555" s="17" t="s">
        <v>466</v>
      </c>
      <c r="C555" s="17"/>
      <c r="D555" s="18" t="s">
        <v>39</v>
      </c>
      <c r="E555" s="19" t="s">
        <v>47</v>
      </c>
      <c r="F555" s="19" t="s">
        <v>46</v>
      </c>
      <c r="G555" s="19" t="s">
        <v>69</v>
      </c>
      <c r="H555" s="19">
        <v>1991</v>
      </c>
      <c r="I555" s="20">
        <v>135</v>
      </c>
      <c r="J555" s="7">
        <v>532237.08000000007</v>
      </c>
      <c r="K555" s="80">
        <v>70640</v>
      </c>
      <c r="L555" s="8">
        <v>44861</v>
      </c>
      <c r="M555" s="71">
        <v>190</v>
      </c>
      <c r="N555" s="9">
        <v>202</v>
      </c>
      <c r="O555" s="45" t="str">
        <f t="shared" si="48"/>
        <v>E 200 4MATIC All Terrain/benzin/1991ccm/135kW/Automatski/9 stupnjeva prijenosa/5 vrata</v>
      </c>
      <c r="P555" s="33">
        <v>213</v>
      </c>
      <c r="Q555" s="37" t="s">
        <v>486</v>
      </c>
      <c r="R555" s="37"/>
      <c r="S555" s="38"/>
      <c r="T555" s="38"/>
      <c r="U555" s="73" t="s">
        <v>566</v>
      </c>
      <c r="V555" s="38"/>
      <c r="W555" s="37" t="s">
        <v>543</v>
      </c>
      <c r="X555" s="38"/>
      <c r="Y555" s="37"/>
      <c r="Z555" s="38"/>
      <c r="AA555" s="38"/>
      <c r="AB555" s="38"/>
      <c r="AC555" s="38"/>
      <c r="AD555" s="37"/>
      <c r="AE555" s="51"/>
      <c r="AF555" s="52"/>
      <c r="AG555" s="52"/>
      <c r="AH555" s="51"/>
      <c r="AI555" s="52"/>
      <c r="AJ555" s="55"/>
    </row>
    <row r="556" spans="1:36" x14ac:dyDescent="0.25">
      <c r="A556" s="16" t="s">
        <v>40</v>
      </c>
      <c r="B556" s="17" t="s">
        <v>467</v>
      </c>
      <c r="C556" s="17"/>
      <c r="D556" s="18" t="s">
        <v>39</v>
      </c>
      <c r="E556" s="19" t="s">
        <v>47</v>
      </c>
      <c r="F556" s="19" t="s">
        <v>46</v>
      </c>
      <c r="G556" s="19" t="s">
        <v>69</v>
      </c>
      <c r="H556" s="19">
        <v>2996</v>
      </c>
      <c r="I556" s="20">
        <v>270</v>
      </c>
      <c r="J556" s="7">
        <v>626342.9850000001</v>
      </c>
      <c r="K556" s="80">
        <v>83130</v>
      </c>
      <c r="L556" s="8">
        <v>44861</v>
      </c>
      <c r="M556" s="71">
        <v>199</v>
      </c>
      <c r="N556" s="9">
        <v>208</v>
      </c>
      <c r="O556" s="45" t="str">
        <f t="shared" ref="O556:O563" si="69">B556&amp;"/" &amp; G556&amp;"/"&amp;H556&amp;"ccm"&amp;"/"&amp;I556&amp;"kW"&amp;"/"&amp;D556&amp;"/"&amp;E556&amp;"/"&amp;F556</f>
        <v>E 450 4MATIC All Terrain/benzin/2996ccm/270kW/Automatski/9 stupnjeva prijenosa/5 vrata</v>
      </c>
      <c r="P556" s="33">
        <v>213</v>
      </c>
      <c r="Q556" s="37" t="s">
        <v>487</v>
      </c>
      <c r="R556" s="37"/>
      <c r="S556" s="38"/>
      <c r="T556" s="38"/>
      <c r="U556" s="73" t="s">
        <v>566</v>
      </c>
      <c r="V556" s="38"/>
      <c r="W556" s="37" t="s">
        <v>543</v>
      </c>
      <c r="X556" s="38"/>
      <c r="Y556" s="37"/>
      <c r="Z556" s="38"/>
      <c r="AA556" s="38"/>
      <c r="AB556" s="38"/>
      <c r="AC556" s="38"/>
      <c r="AD556" s="37"/>
      <c r="AE556" s="51"/>
      <c r="AF556" s="52"/>
      <c r="AG556" s="52"/>
      <c r="AH556" s="51"/>
      <c r="AI556" s="52"/>
      <c r="AJ556" s="55"/>
    </row>
    <row r="557" spans="1:36" x14ac:dyDescent="0.25">
      <c r="A557" s="16" t="s">
        <v>40</v>
      </c>
      <c r="B557" s="17" t="s">
        <v>494</v>
      </c>
      <c r="C557" s="17"/>
      <c r="D557" s="18" t="s">
        <v>39</v>
      </c>
      <c r="E557" s="19" t="s">
        <v>47</v>
      </c>
      <c r="F557" s="19" t="s">
        <v>44</v>
      </c>
      <c r="G557" s="19" t="s">
        <v>69</v>
      </c>
      <c r="H557" s="19">
        <v>2999</v>
      </c>
      <c r="I557" s="20">
        <v>270</v>
      </c>
      <c r="J557" s="7">
        <v>869104.57500000007</v>
      </c>
      <c r="K557" s="80">
        <v>115350</v>
      </c>
      <c r="L557" s="8">
        <v>44861</v>
      </c>
      <c r="M557" s="71">
        <v>211</v>
      </c>
      <c r="N557" s="9">
        <v>226</v>
      </c>
      <c r="O557" s="45" t="str">
        <f t="shared" si="69"/>
        <v>Mercedes-AMG GT 43/benzin/2999ccm/270kW/Automatski/9 stupnjeva prijenosa/4 vrata</v>
      </c>
      <c r="P557" s="33">
        <v>290</v>
      </c>
      <c r="Q557" s="37" t="s">
        <v>499</v>
      </c>
      <c r="R557" s="37"/>
      <c r="S557" s="38"/>
      <c r="T557" s="38"/>
      <c r="U557" s="73"/>
      <c r="V557" s="38"/>
      <c r="W557" s="37" t="s">
        <v>543</v>
      </c>
      <c r="X557" s="38"/>
      <c r="Y557" s="37"/>
      <c r="Z557" s="38"/>
      <c r="AA557" s="38"/>
      <c r="AB557" s="38"/>
      <c r="AC557" s="38"/>
      <c r="AD557" s="37"/>
      <c r="AE557" s="51"/>
      <c r="AF557" s="52"/>
      <c r="AG557" s="52"/>
      <c r="AH557" s="51"/>
      <c r="AI557" s="52"/>
      <c r="AJ557" s="55"/>
    </row>
    <row r="558" spans="1:36" x14ac:dyDescent="0.25">
      <c r="A558" s="16" t="s">
        <v>40</v>
      </c>
      <c r="B558" s="17" t="s">
        <v>495</v>
      </c>
      <c r="C558" s="17"/>
      <c r="D558" s="18" t="s">
        <v>39</v>
      </c>
      <c r="E558" s="19" t="s">
        <v>47</v>
      </c>
      <c r="F558" s="19" t="s">
        <v>44</v>
      </c>
      <c r="G558" s="19" t="s">
        <v>69</v>
      </c>
      <c r="H558" s="19">
        <v>2999</v>
      </c>
      <c r="I558" s="20">
        <v>270</v>
      </c>
      <c r="J558" s="7">
        <v>897584.98499999999</v>
      </c>
      <c r="K558" s="80">
        <v>119130</v>
      </c>
      <c r="L558" s="8">
        <v>44861</v>
      </c>
      <c r="M558" s="71">
        <v>211</v>
      </c>
      <c r="N558" s="9">
        <v>226</v>
      </c>
      <c r="O558" s="45" t="str">
        <f t="shared" si="69"/>
        <v>Mercedes-AMG GT 43 4MATIC+/benzin/2999ccm/270kW/Automatski/9 stupnjeva prijenosa/4 vrata</v>
      </c>
      <c r="P558" s="33">
        <v>290</v>
      </c>
      <c r="Q558" s="37" t="s">
        <v>500</v>
      </c>
      <c r="R558" s="37"/>
      <c r="S558" s="38"/>
      <c r="T558" s="38"/>
      <c r="U558" s="73"/>
      <c r="V558" s="38"/>
      <c r="W558" s="37" t="s">
        <v>543</v>
      </c>
      <c r="X558" s="38"/>
      <c r="Y558" s="37"/>
      <c r="Z558" s="38"/>
      <c r="AA558" s="38"/>
      <c r="AB558" s="38"/>
      <c r="AC558" s="38"/>
      <c r="AD558" s="37"/>
      <c r="AE558" s="51"/>
      <c r="AF558" s="52"/>
      <c r="AG558" s="52"/>
      <c r="AH558" s="51"/>
      <c r="AI558" s="52"/>
      <c r="AJ558" s="55"/>
    </row>
    <row r="559" spans="1:36" x14ac:dyDescent="0.25">
      <c r="A559" s="16" t="s">
        <v>40</v>
      </c>
      <c r="B559" s="17" t="s">
        <v>496</v>
      </c>
      <c r="C559" s="17"/>
      <c r="D559" s="18" t="s">
        <v>39</v>
      </c>
      <c r="E559" s="19" t="s">
        <v>47</v>
      </c>
      <c r="F559" s="19" t="s">
        <v>44</v>
      </c>
      <c r="G559" s="19" t="s">
        <v>69</v>
      </c>
      <c r="H559" s="19">
        <v>2999</v>
      </c>
      <c r="I559" s="20">
        <v>320</v>
      </c>
      <c r="J559" s="7">
        <v>1017458.8800000001</v>
      </c>
      <c r="K559" s="80">
        <v>135040</v>
      </c>
      <c r="L559" s="8">
        <v>44861</v>
      </c>
      <c r="M559" s="71">
        <v>211</v>
      </c>
      <c r="N559" s="9">
        <v>226</v>
      </c>
      <c r="O559" s="45" t="str">
        <f t="shared" ref="O559:O560" si="70">B559&amp;"/" &amp; G559&amp;"/"&amp;H559&amp;"ccm"&amp;"/"&amp;I559&amp;"kW"&amp;"/"&amp;D559&amp;"/"&amp;E559&amp;"/"&amp;F559</f>
        <v>Mercedes-AMG GT 53 4MATIC+/benzin/2999ccm/320kW/Automatski/9 stupnjeva prijenosa/4 vrata</v>
      </c>
      <c r="P559" s="33">
        <v>290</v>
      </c>
      <c r="Q559" s="37" t="s">
        <v>501</v>
      </c>
      <c r="R559" s="37"/>
      <c r="S559" s="38"/>
      <c r="T559" s="38"/>
      <c r="U559" s="73"/>
      <c r="V559" s="38"/>
      <c r="W559" s="37" t="s">
        <v>543</v>
      </c>
      <c r="X559" s="38"/>
      <c r="Y559" s="37"/>
      <c r="Z559" s="38"/>
      <c r="AA559" s="38"/>
      <c r="AB559" s="38"/>
      <c r="AC559" s="38"/>
      <c r="AD559" s="37"/>
      <c r="AE559" s="51"/>
      <c r="AF559" s="52"/>
      <c r="AG559" s="52"/>
      <c r="AH559" s="51"/>
      <c r="AI559" s="52"/>
      <c r="AJ559" s="55"/>
    </row>
    <row r="560" spans="1:36" x14ac:dyDescent="0.25">
      <c r="A560" s="16" t="s">
        <v>40</v>
      </c>
      <c r="B560" s="17" t="s">
        <v>117</v>
      </c>
      <c r="C560" s="17"/>
      <c r="D560" s="18" t="s">
        <v>39</v>
      </c>
      <c r="E560" s="19" t="s">
        <v>47</v>
      </c>
      <c r="F560" s="19" t="s">
        <v>44</v>
      </c>
      <c r="G560" s="19" t="s">
        <v>69</v>
      </c>
      <c r="H560" s="19">
        <v>3982</v>
      </c>
      <c r="I560" s="20" t="s">
        <v>118</v>
      </c>
      <c r="J560" s="7">
        <v>1684262.1300000001</v>
      </c>
      <c r="K560" s="80">
        <v>223540</v>
      </c>
      <c r="L560" s="8">
        <v>44861</v>
      </c>
      <c r="M560" s="71">
        <v>180</v>
      </c>
      <c r="N560" s="9">
        <v>180</v>
      </c>
      <c r="O560" s="45" t="str">
        <f t="shared" si="70"/>
        <v>Mercedes-AMG GT 63 S E Performance/benzin/3982ccm/470+150kW/Automatski/9 stupnjeva prijenosa/4 vrata</v>
      </c>
      <c r="P560" s="33">
        <v>290</v>
      </c>
      <c r="Q560" s="37" t="s">
        <v>119</v>
      </c>
      <c r="R560" s="37"/>
      <c r="S560" s="38"/>
      <c r="T560" s="38"/>
      <c r="U560" s="73"/>
      <c r="V560" s="38"/>
      <c r="W560" s="37" t="s">
        <v>543</v>
      </c>
      <c r="X560" s="38"/>
      <c r="Y560" s="37"/>
      <c r="Z560" s="38"/>
      <c r="AA560" s="38"/>
      <c r="AB560" s="38"/>
      <c r="AC560" s="38"/>
      <c r="AD560" s="37"/>
      <c r="AE560" s="51"/>
      <c r="AF560" s="52">
        <v>13</v>
      </c>
      <c r="AG560" s="52"/>
      <c r="AH560" s="51"/>
      <c r="AI560" s="52"/>
      <c r="AJ560" s="55"/>
    </row>
    <row r="561" spans="1:36" x14ac:dyDescent="0.25">
      <c r="A561" s="16" t="s">
        <v>40</v>
      </c>
      <c r="B561" s="17" t="s">
        <v>497</v>
      </c>
      <c r="C561" s="17"/>
      <c r="D561" s="18" t="s">
        <v>39</v>
      </c>
      <c r="E561" s="19" t="s">
        <v>47</v>
      </c>
      <c r="F561" s="19" t="s">
        <v>44</v>
      </c>
      <c r="G561" s="19" t="s">
        <v>69</v>
      </c>
      <c r="H561" s="19">
        <v>3982</v>
      </c>
      <c r="I561" s="20">
        <v>430</v>
      </c>
      <c r="J561" s="7">
        <v>1377231.2549999999</v>
      </c>
      <c r="K561" s="80">
        <v>182790</v>
      </c>
      <c r="L561" s="8">
        <v>44861</v>
      </c>
      <c r="M561" s="71">
        <v>285</v>
      </c>
      <c r="N561" s="9">
        <v>308</v>
      </c>
      <c r="O561" s="45" t="str">
        <f t="shared" ref="O561:O562" si="71">B561&amp;"/" &amp; G561&amp;"/"&amp;H561&amp;"ccm"&amp;"/"&amp;I561&amp;"kW"&amp;"/"&amp;D561&amp;"/"&amp;E561&amp;"/"&amp;F561</f>
        <v>Mercedes-AMG GT 63 4MATIC+/benzin/3982ccm/430kW/Automatski/9 stupnjeva prijenosa/4 vrata</v>
      </c>
      <c r="P561" s="33">
        <v>290</v>
      </c>
      <c r="Q561" s="37" t="s">
        <v>502</v>
      </c>
      <c r="R561" s="37"/>
      <c r="S561" s="38"/>
      <c r="T561" s="38"/>
      <c r="U561" s="73"/>
      <c r="V561" s="38"/>
      <c r="W561" s="37" t="s">
        <v>543</v>
      </c>
      <c r="X561" s="38"/>
      <c r="Y561" s="37"/>
      <c r="Z561" s="38"/>
      <c r="AA561" s="38"/>
      <c r="AB561" s="38"/>
      <c r="AC561" s="38"/>
      <c r="AD561" s="37"/>
      <c r="AE561" s="51"/>
      <c r="AF561" s="52"/>
      <c r="AG561" s="52"/>
      <c r="AH561" s="51"/>
      <c r="AI561" s="52"/>
      <c r="AJ561" s="55"/>
    </row>
    <row r="562" spans="1:36" x14ac:dyDescent="0.25">
      <c r="A562" s="16" t="s">
        <v>40</v>
      </c>
      <c r="B562" s="17" t="s">
        <v>498</v>
      </c>
      <c r="C562" s="17"/>
      <c r="D562" s="18" t="s">
        <v>39</v>
      </c>
      <c r="E562" s="19" t="s">
        <v>47</v>
      </c>
      <c r="F562" s="19" t="s">
        <v>44</v>
      </c>
      <c r="G562" s="19" t="s">
        <v>69</v>
      </c>
      <c r="H562" s="19">
        <v>3982</v>
      </c>
      <c r="I562" s="20">
        <v>470</v>
      </c>
      <c r="J562" s="7">
        <v>1517297.6099999999</v>
      </c>
      <c r="K562" s="80">
        <v>201380</v>
      </c>
      <c r="L562" s="8">
        <v>44861</v>
      </c>
      <c r="M562" s="71">
        <v>296</v>
      </c>
      <c r="N562" s="9">
        <v>308</v>
      </c>
      <c r="O562" s="45" t="str">
        <f t="shared" si="71"/>
        <v>Mercedes-AMG GT 63 S 4MATIC+/benzin/3982ccm/470kW/Automatski/9 stupnjeva prijenosa/4 vrata</v>
      </c>
      <c r="P562" s="33">
        <v>290</v>
      </c>
      <c r="Q562" s="37" t="s">
        <v>503</v>
      </c>
      <c r="R562" s="37"/>
      <c r="S562" s="38"/>
      <c r="T562" s="38"/>
      <c r="U562" s="73"/>
      <c r="V562" s="38"/>
      <c r="W562" s="37" t="s">
        <v>543</v>
      </c>
      <c r="X562" s="38"/>
      <c r="Y562" s="37"/>
      <c r="Z562" s="38"/>
      <c r="AA562" s="38"/>
      <c r="AB562" s="38"/>
      <c r="AC562" s="38"/>
      <c r="AD562" s="37"/>
      <c r="AE562" s="51"/>
      <c r="AF562" s="52"/>
      <c r="AG562" s="52"/>
      <c r="AH562" s="51"/>
      <c r="AI562" s="52"/>
      <c r="AJ562" s="55"/>
    </row>
    <row r="563" spans="1:36" x14ac:dyDescent="0.25">
      <c r="A563" s="16" t="s">
        <v>40</v>
      </c>
      <c r="B563" s="17"/>
      <c r="C563" s="17"/>
      <c r="D563" s="18"/>
      <c r="E563" s="19"/>
      <c r="F563" s="19"/>
      <c r="G563" s="19"/>
      <c r="H563" s="19"/>
      <c r="I563" s="20"/>
      <c r="J563" s="7"/>
      <c r="K563" s="80"/>
      <c r="L563" s="8"/>
      <c r="M563" s="71"/>
      <c r="N563" s="9"/>
      <c r="O563" s="45" t="str">
        <f t="shared" si="69"/>
        <v>//ccm/kW///</v>
      </c>
      <c r="P563" s="33"/>
      <c r="Q563" s="37"/>
      <c r="R563" s="37"/>
      <c r="S563" s="38"/>
      <c r="T563" s="38"/>
      <c r="U563" s="73"/>
      <c r="V563" s="38"/>
      <c r="W563" s="37"/>
      <c r="X563" s="38"/>
      <c r="Y563" s="37"/>
      <c r="Z563" s="38"/>
      <c r="AA563" s="38"/>
      <c r="AB563" s="38"/>
      <c r="AC563" s="38"/>
      <c r="AD563" s="37"/>
      <c r="AE563" s="51"/>
      <c r="AF563" s="52"/>
      <c r="AG563" s="52"/>
      <c r="AH563" s="51"/>
      <c r="AI563" s="52"/>
      <c r="AJ563" s="55"/>
    </row>
    <row r="564" spans="1:36" x14ac:dyDescent="0.25">
      <c r="A564" s="16" t="s">
        <v>40</v>
      </c>
      <c r="B564" s="17"/>
      <c r="C564" s="17"/>
      <c r="D564" s="18"/>
      <c r="E564" s="19"/>
      <c r="F564" s="19"/>
      <c r="G564" s="19"/>
      <c r="H564" s="19"/>
      <c r="I564" s="20"/>
      <c r="J564" s="7"/>
      <c r="K564" s="80"/>
      <c r="L564" s="8"/>
      <c r="M564" s="71"/>
      <c r="N564" s="9"/>
      <c r="O564" s="45" t="str">
        <f t="shared" si="48"/>
        <v>//ccm/kW///</v>
      </c>
      <c r="P564" s="33"/>
      <c r="Q564" s="37"/>
      <c r="R564" s="37"/>
      <c r="S564" s="38"/>
      <c r="T564" s="38"/>
      <c r="U564" s="73"/>
      <c r="V564" s="38"/>
      <c r="W564" s="37"/>
      <c r="X564" s="38"/>
      <c r="Y564" s="37"/>
      <c r="Z564" s="38"/>
      <c r="AA564" s="38"/>
      <c r="AB564" s="38"/>
      <c r="AC564" s="38"/>
      <c r="AD564" s="37"/>
      <c r="AE564" s="51"/>
      <c r="AF564" s="52"/>
      <c r="AG564" s="52"/>
      <c r="AH564" s="51"/>
      <c r="AI564" s="52"/>
      <c r="AJ564" s="55"/>
    </row>
    <row r="565" spans="1:36" x14ac:dyDescent="0.25">
      <c r="A565" s="16" t="s">
        <v>40</v>
      </c>
      <c r="B565" s="17"/>
      <c r="C565" s="17"/>
      <c r="D565" s="18"/>
      <c r="E565" s="19"/>
      <c r="F565" s="19"/>
      <c r="G565" s="19"/>
      <c r="H565" s="19"/>
      <c r="I565" s="20"/>
      <c r="J565" s="7"/>
      <c r="K565" s="80"/>
      <c r="L565" s="8"/>
      <c r="M565" s="71"/>
      <c r="N565" s="9"/>
      <c r="O565" s="45" t="str">
        <f t="shared" ref="O565" si="72">B565&amp;"/" &amp; G565&amp;"/"&amp;H565&amp;"ccm"&amp;"/"&amp;I565&amp;"kW"&amp;"/"&amp;D565&amp;"/"&amp;E565&amp;"/"&amp;F565</f>
        <v>//ccm/kW///</v>
      </c>
      <c r="P565" s="33"/>
      <c r="Q565" s="37"/>
      <c r="R565" s="37"/>
      <c r="S565" s="38"/>
      <c r="T565" s="38"/>
      <c r="U565" s="73"/>
      <c r="V565" s="38"/>
      <c r="W565" s="37"/>
      <c r="X565" s="38"/>
      <c r="Y565" s="37"/>
      <c r="Z565" s="38"/>
      <c r="AA565" s="38"/>
      <c r="AB565" s="38"/>
      <c r="AC565" s="38"/>
      <c r="AD565" s="37"/>
      <c r="AE565" s="51"/>
      <c r="AF565" s="52"/>
      <c r="AG565" s="52"/>
      <c r="AH565" s="51"/>
      <c r="AI565" s="52"/>
      <c r="AJ565" s="55"/>
    </row>
    <row r="566" spans="1:36" ht="15.75" thickBot="1" x14ac:dyDescent="0.3"/>
    <row r="567" spans="1:36" ht="15.75" thickBot="1" x14ac:dyDescent="0.3">
      <c r="B567" s="61" t="s">
        <v>31</v>
      </c>
      <c r="C567" s="62"/>
      <c r="D567" s="81" t="s">
        <v>32</v>
      </c>
      <c r="E567" s="82"/>
      <c r="F567" s="82"/>
      <c r="G567" s="82"/>
      <c r="H567" s="82"/>
      <c r="I567" s="82"/>
      <c r="J567" s="82"/>
      <c r="K567" s="82"/>
      <c r="L567" s="82"/>
      <c r="M567" s="65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36" ht="15.75" thickBot="1" x14ac:dyDescent="0.3">
      <c r="B568" s="2"/>
    </row>
    <row r="569" spans="1:36" ht="15.75" thickBot="1" x14ac:dyDescent="0.3">
      <c r="B569" s="2"/>
      <c r="C569" s="63"/>
      <c r="D569" s="81" t="s">
        <v>33</v>
      </c>
      <c r="E569" s="82"/>
      <c r="F569" s="82"/>
      <c r="G569" s="82"/>
      <c r="H569" s="82"/>
      <c r="I569" s="82"/>
      <c r="J569" s="82"/>
      <c r="K569" s="82"/>
      <c r="L569" s="82"/>
      <c r="M569" s="65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36" ht="15.75" thickBot="1" x14ac:dyDescent="0.3">
      <c r="B570" s="2"/>
      <c r="C570" s="1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36" ht="15.75" thickBot="1" x14ac:dyDescent="0.3">
      <c r="B571" s="2"/>
      <c r="C571" s="64"/>
      <c r="D571" s="81" t="s">
        <v>34</v>
      </c>
      <c r="E571" s="82"/>
      <c r="F571" s="82"/>
      <c r="G571" s="82"/>
      <c r="H571" s="82"/>
      <c r="I571" s="82"/>
      <c r="J571" s="82"/>
      <c r="K571" s="82"/>
      <c r="L571" s="82"/>
      <c r="M571" s="65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36" ht="15.75" thickBot="1" x14ac:dyDescent="0.3">
      <c r="B572" s="2"/>
    </row>
    <row r="573" spans="1:36" ht="15.75" thickBot="1" x14ac:dyDescent="0.3">
      <c r="B573" s="2"/>
      <c r="C573" s="32"/>
      <c r="D573" s="81" t="s">
        <v>36</v>
      </c>
      <c r="E573" s="82"/>
      <c r="F573" s="82"/>
      <c r="G573" s="82"/>
      <c r="H573" s="82"/>
      <c r="I573" s="82"/>
      <c r="J573" s="82"/>
      <c r="K573" s="82"/>
      <c r="L573" s="82"/>
      <c r="M573" s="65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36" ht="15.75" thickBot="1" x14ac:dyDescent="0.3">
      <c r="B574" s="2"/>
    </row>
    <row r="575" spans="1:36" ht="15.75" thickBot="1" x14ac:dyDescent="0.3">
      <c r="B575" s="2"/>
      <c r="C575" s="47"/>
      <c r="D575" s="81" t="s">
        <v>35</v>
      </c>
      <c r="E575" s="82"/>
      <c r="F575" s="82"/>
      <c r="G575" s="82"/>
      <c r="H575" s="82"/>
      <c r="I575" s="82"/>
      <c r="J575" s="82"/>
      <c r="K575" s="82"/>
      <c r="L575" s="82"/>
      <c r="M575" s="65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</sheetData>
  <autoFilter ref="A1:AJ565" xr:uid="{00000000-0001-0000-0100-000000000000}"/>
  <mergeCells count="10">
    <mergeCell ref="D571:L571"/>
    <mergeCell ref="D575:L575"/>
    <mergeCell ref="D573:L573"/>
    <mergeCell ref="D569:L569"/>
    <mergeCell ref="D567:L567"/>
    <mergeCell ref="P567:Y567"/>
    <mergeCell ref="P569:Y569"/>
    <mergeCell ref="P573:Y573"/>
    <mergeCell ref="P571:Y571"/>
    <mergeCell ref="P575:Y57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2022-10-27T13:04:49Z</dcterms:modified>
</cp:coreProperties>
</file>